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Эльдар\Desktop\"/>
    </mc:Choice>
  </mc:AlternateContent>
  <bookViews>
    <workbookView xWindow="0" yWindow="0" windowWidth="17970" windowHeight="9525"/>
  </bookViews>
  <sheets>
    <sheet name="Полный список" sheetId="1" r:id="rId1"/>
    <sheet name="Основная сборная" sheetId="2" r:id="rId2"/>
    <sheet name="Лист3" sheetId="3" r:id="rId3"/>
  </sheets>
  <definedNames>
    <definedName name="_xlnm.Print_Area" localSheetId="0">'Полный список'!$A$35:$J$168</definedName>
  </definedNames>
  <calcPr calcId="162913" iterateDelta="1E-4"/>
</workbook>
</file>

<file path=xl/calcChain.xml><?xml version="1.0" encoding="utf-8"?>
<calcChain xmlns="http://schemas.openxmlformats.org/spreadsheetml/2006/main">
  <c r="E63" i="1" l="1"/>
  <c r="E9" i="1" l="1"/>
  <c r="E24" i="1"/>
  <c r="E36" i="1"/>
  <c r="E35" i="1" s="1"/>
  <c r="E51" i="1"/>
  <c r="E57" i="1"/>
  <c r="E71" i="1"/>
  <c r="E97" i="1"/>
  <c r="E102" i="1"/>
  <c r="E119" i="1"/>
  <c r="E137" i="1"/>
  <c r="E8" i="1" l="1"/>
  <c r="E114" i="1"/>
  <c r="E101" i="1" s="1"/>
  <c r="E6" i="1" s="1"/>
  <c r="E34" i="2"/>
  <c r="E1" i="2"/>
</calcChain>
</file>

<file path=xl/sharedStrings.xml><?xml version="1.0" encoding="utf-8"?>
<sst xmlns="http://schemas.openxmlformats.org/spreadsheetml/2006/main" count="1655" uniqueCount="354">
  <si>
    <t xml:space="preserve">
</t>
  </si>
  <si>
    <t>Приложение 25 к распоряжению Департамента 
спорта города Москвы 
от «____» _____________ 2019 г. № ________</t>
  </si>
  <si>
    <t>Приложение 75 к распоряжению Департамента 
спорта города Москвы 
от «29» декабря 2018 г. № 642</t>
  </si>
  <si>
    <t>С П И С О К</t>
  </si>
  <si>
    <t>кандидатов в спортивные сборные команды города Москвы по виду спорта «шахматы» на 2020 г.</t>
  </si>
  <si>
    <t>СПОРТСМЕНЫ ––––––––––––––––––––––––––––––––––––––––––––––––––––––––––––––</t>
  </si>
  <si>
    <t>ЧЕЛ.</t>
  </si>
  <si>
    <t xml:space="preserve">
</t>
  </si>
  <si>
    <t xml:space="preserve"> № п/п</t>
  </si>
  <si>
    <t>Состав (основной, юниорский, юношеский)</t>
  </si>
  <si>
    <t>ФИО</t>
  </si>
  <si>
    <t xml:space="preserve">Дата рождения </t>
  </si>
  <si>
    <t>Спортивное звание, разряд</t>
  </si>
  <si>
    <t>МССУОР, ЦСиО, ЦСП, спортивный клуб, спортивная школа</t>
  </si>
  <si>
    <t>Вид программы, дисциплина</t>
  </si>
  <si>
    <t>Лучший результат предыдущего сезона</t>
  </si>
  <si>
    <t xml:space="preserve">Планируемый результат </t>
  </si>
  <si>
    <t>Личный тренер</t>
  </si>
  <si>
    <t>ОСНОВНОЙ СОСТАВ –––––––––––––––––––––––––––––––––––––––––––––––––––––––––––––</t>
  </si>
  <si>
    <t>мужчины –––––––––––––––––––––––––––––––––––––––––––––––––––––––––––––</t>
  </si>
  <si>
    <t>чел.</t>
  </si>
  <si>
    <t>основной</t>
  </si>
  <si>
    <t>Звягинцев Вадим Викторович</t>
  </si>
  <si>
    <t>МС</t>
  </si>
  <si>
    <t>ГБУ «ЦОП» Москомспорта</t>
  </si>
  <si>
    <t>шахматы</t>
  </si>
  <si>
    <t>ЧР - 2м</t>
  </si>
  <si>
    <t>ЧР - 1м - 10м</t>
  </si>
  <si>
    <t>Яновский Сергей Моисеевич</t>
  </si>
  <si>
    <t>Инаркиев Эрнесто Казбекович</t>
  </si>
  <si>
    <t>ГР</t>
  </si>
  <si>
    <r>
      <rPr>
        <sz val="10"/>
        <color indexed="8"/>
        <rFont val="Times New Roman"/>
        <family val="1"/>
        <charset val="204"/>
      </rPr>
      <t>ГБУ «ЦОП» Москомспорта</t>
    </r>
  </si>
  <si>
    <t xml:space="preserve">Злочевский Александр Борисович </t>
  </si>
  <si>
    <t>Карякин Сергей Александрович</t>
  </si>
  <si>
    <t>ЗМС</t>
  </si>
  <si>
    <t>ЧМ - 1м</t>
  </si>
  <si>
    <t>ЧМ - 1м - 6м</t>
  </si>
  <si>
    <t>Мотылев Александр Анатольевич</t>
  </si>
  <si>
    <t>ЧР - 6м</t>
  </si>
  <si>
    <t>Непомнящий Ян Александрович</t>
  </si>
  <si>
    <t>ЧР - 1м - 6м</t>
  </si>
  <si>
    <t>Рязанцев Александр Владимирович</t>
  </si>
  <si>
    <t>блиц</t>
  </si>
  <si>
    <t>Ч.Мос-2 м</t>
  </si>
  <si>
    <t>ЧР-1-10м</t>
  </si>
  <si>
    <t>Попов Иван Владимирович</t>
  </si>
  <si>
    <t>ЧМос - 1м</t>
  </si>
  <si>
    <t>Дубов Даниил Дмитриевич</t>
  </si>
  <si>
    <t>ЧЕ - 1м</t>
  </si>
  <si>
    <t>Гордиевский Дмитрий Сергеевич</t>
  </si>
  <si>
    <t>ГБУ «СШОР № 54 «Ориента» Москомспорта</t>
  </si>
  <si>
    <t>ЧР - 1м - 2м</t>
  </si>
  <si>
    <t>Горбатов Алексей Владимирович</t>
  </si>
  <si>
    <t>Сычёв Клементий Сергеевич</t>
  </si>
  <si>
    <t>КМС</t>
  </si>
  <si>
    <t>ГБУ "МГФСО" Москомспорта</t>
  </si>
  <si>
    <t>Ч.Мос. - 1 м.</t>
  </si>
  <si>
    <t>Ч.Мос. - 1-2 м.</t>
  </si>
  <si>
    <t>Калинин Александр Владимирович</t>
  </si>
  <si>
    <t>Грачев Борис Павлович</t>
  </si>
  <si>
    <t>Злочевский Александр Борисович</t>
  </si>
  <si>
    <t>Захарцов Владимир Вячеславович</t>
  </si>
  <si>
    <t>ГБУ «МГФСО» Москомспорта</t>
  </si>
  <si>
    <t>ЧМос - 1м - 2м</t>
  </si>
  <si>
    <r>
      <rPr>
        <sz val="10"/>
        <color indexed="8"/>
        <rFont val="Times New Roman"/>
        <family val="1"/>
        <charset val="204"/>
      </rPr>
      <t>Василевич Ирина Александровна</t>
    </r>
  </si>
  <si>
    <t>Кобалия Михаил Робертович</t>
  </si>
  <si>
    <t>Малахов Владимир Наильевич</t>
  </si>
  <si>
    <t>женщины ––––––––––––––––––––––––––––––––––––––––––––––––––––––––––––</t>
  </si>
  <si>
    <t>Гунина Валентина Евгеньевна</t>
  </si>
  <si>
    <t>ЧМ - 1м - 3м</t>
  </si>
  <si>
    <t>Кашлинская Алина Анатольевна</t>
  </si>
  <si>
    <t>Ковалевская Екатерина Валентиновна</t>
  </si>
  <si>
    <t xml:space="preserve"> ГБУ «ФСО «Юность Москвы» Москомспорта</t>
  </si>
  <si>
    <t>КЧР - 3м</t>
  </si>
  <si>
    <t>ЧР - 1м - 3м</t>
  </si>
  <si>
    <t xml:space="preserve"> Белавенец Людмила Сергеевна</t>
  </si>
  <si>
    <t>Костенюк Александра Константиновна</t>
  </si>
  <si>
    <t>ЧМ - 2м</t>
  </si>
  <si>
    <t>Лагно Екатерина Александровна</t>
  </si>
  <si>
    <t>Дорджиева Динара Мергеновна</t>
  </si>
  <si>
    <t>ГБУ «ФСО «Юность Москвы» Москомспорта</t>
  </si>
  <si>
    <t>КЧР - 4м</t>
  </si>
  <si>
    <t>Мухаметов Эльдар Камильевич</t>
  </si>
  <si>
    <t>Чарочкина Дарья Вячеславовна</t>
  </si>
  <si>
    <t>ЧМос - 3м</t>
  </si>
  <si>
    <t>Войт Дарья Станиславовна</t>
  </si>
  <si>
    <t>быстрые шахматы</t>
  </si>
  <si>
    <t>ЧР - 1м</t>
  </si>
  <si>
    <t>Бивол Алина Александровна</t>
  </si>
  <si>
    <t>ЧР - 9м</t>
  </si>
  <si>
    <t>Василевич Ирина Александровна</t>
  </si>
  <si>
    <t>Шувалова Полина Сергеевна</t>
  </si>
  <si>
    <t>ПМ - 1м</t>
  </si>
  <si>
    <t>ПР - 1м - 3м</t>
  </si>
  <si>
    <t>Загребельный Сергей Николаевич</t>
  </si>
  <si>
    <r>
      <t>ЮНИОРСКИЙ СОСТАВ</t>
    </r>
    <r>
      <rPr>
        <b/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––––––––––––––––––––––––––––––––––––––––––––––––––––––––––––</t>
    </r>
  </si>
  <si>
    <t>юниоры до 21 года ––––––––––––––––––––––––––––––––––––––––––––––––––––––––––––</t>
  </si>
  <si>
    <t>юниорский</t>
  </si>
  <si>
    <t>Галактионов Артём Андреевич</t>
  </si>
  <si>
    <t>ЧМос - 2м</t>
  </si>
  <si>
    <t>ЧМос - 1м - 3м</t>
  </si>
  <si>
    <t>Решетников Евгений Александрович</t>
  </si>
  <si>
    <t>Афанасьев Никита Андреевич</t>
  </si>
  <si>
    <r>
      <rPr>
        <sz val="10"/>
        <color indexed="8"/>
        <rFont val="Times New Roman"/>
        <family val="1"/>
        <charset val="204"/>
      </rPr>
      <t>Горбатов Алексей Владимирович</t>
    </r>
  </si>
  <si>
    <t>Голубов Савелий Владимирович</t>
  </si>
  <si>
    <r>
      <rPr>
        <sz val="10"/>
        <color indexed="8"/>
        <rFont val="Times New Roman"/>
        <family val="1"/>
        <charset val="204"/>
      </rPr>
      <t>Калинин Александр Владимирович</t>
    </r>
  </si>
  <si>
    <t>юниорки до 21 года ––––––––––––––––––––––––––––––––––––––––––––––––––––––––––––</t>
  </si>
  <si>
    <t>Оболенцева Александра Сергеевна</t>
  </si>
  <si>
    <t>ПМ - 3м</t>
  </si>
  <si>
    <t>Борисова Екатерина Сергеевна</t>
  </si>
  <si>
    <t>ЧМос. - 1м - 3м</t>
  </si>
  <si>
    <t xml:space="preserve">Решетников Евгений Александрович </t>
  </si>
  <si>
    <t>ЮНОШЕСКИЙ СОСТАВ ––––––––––––––––––––––––––––––––––––––––––––––––––––––––––––</t>
  </si>
  <si>
    <t>юноши до 19 лет ––––––––––––––––––––––––––––––––––––––––––––––––––––––––––––</t>
  </si>
  <si>
    <t>юношеский</t>
  </si>
  <si>
    <t>Войниконис Никита Алексеевич</t>
  </si>
  <si>
    <r>
      <rPr>
        <sz val="10"/>
        <color indexed="8"/>
        <rFont val="Times New Roman"/>
        <family val="1"/>
        <charset val="204"/>
      </rPr>
      <t>ГБПОУ «Воробьевы горы»</t>
    </r>
  </si>
  <si>
    <t>КПР - 1м</t>
  </si>
  <si>
    <t>ЧМос - 1м - 10м</t>
  </si>
  <si>
    <t>Вульфсон Владимир Викторович</t>
  </si>
  <si>
    <t>Ломасов Семён Геннадьевич</t>
  </si>
  <si>
    <t>КПР - 2м</t>
  </si>
  <si>
    <t>ПМос. - 1м - 3м</t>
  </si>
  <si>
    <r>
      <rPr>
        <sz val="10"/>
        <color indexed="8"/>
        <rFont val="Times New Roman"/>
        <family val="1"/>
        <charset val="204"/>
      </rPr>
      <t>Кучумова Евгения Николаевна</t>
    </r>
  </si>
  <si>
    <t>Павлов Данила Сергеевич</t>
  </si>
  <si>
    <t>шахматная композиция</t>
  </si>
  <si>
    <t>Гурвич Виталий Михайлович</t>
  </si>
  <si>
    <t>П.Е. - 2 м.</t>
  </si>
  <si>
    <t>П.Р. - 1-3 м.</t>
  </si>
  <si>
    <t>девушки до 19 лет ––––––––––––––––––––––––––––––––––––––––––––––––––––––––––––</t>
  </si>
  <si>
    <t>Данилова Рада Витальевна</t>
  </si>
  <si>
    <t>ГБУ ФСО "Юность Москвы" Москомспорта</t>
  </si>
  <si>
    <t>К.П.Р. - 2 м.</t>
  </si>
  <si>
    <t>П.Мос. - 1-3 место</t>
  </si>
  <si>
    <t>юноши до 17 лет ––––––––––––––––––––––––––––––––––––––––––––––––––––––––––––</t>
  </si>
  <si>
    <t>Жуков Антон Сергеевич</t>
  </si>
  <si>
    <t>ПМос - 1м</t>
  </si>
  <si>
    <t>ПМос - 1м - 3м</t>
  </si>
  <si>
    <t>Переверткин Владимир Викторович</t>
  </si>
  <si>
    <t>Дудин Глеб Евгеньевич</t>
  </si>
  <si>
    <t>ПР - 1м - 6м</t>
  </si>
  <si>
    <t>Макарян Рудик Юрикович</t>
  </si>
  <si>
    <t>ПМ - 2м</t>
  </si>
  <si>
    <t>ПМ - 1м - 6м</t>
  </si>
  <si>
    <t>Черный Виктор Аркадьевич</t>
  </si>
  <si>
    <t>Ерицян Арам Артакович</t>
  </si>
  <si>
    <t>Погосян Стефан Арутюнович</t>
  </si>
  <si>
    <t>девушки до 17 лет ––––––––––––––––––––––––––––––––––––––––––––––––––––––––––––</t>
  </si>
  <si>
    <t>Афанасьева Александра Дмитриевна</t>
  </si>
  <si>
    <t>ПР - 5м</t>
  </si>
  <si>
    <r>
      <rPr>
        <sz val="10"/>
        <color indexed="8"/>
        <rFont val="Times New Roman"/>
        <family val="1"/>
        <charset val="204"/>
      </rPr>
      <t>Чижиков Владислав Валерьевич</t>
    </r>
  </si>
  <si>
    <t>Иванова Анастасия Сергеевна</t>
  </si>
  <si>
    <t xml:space="preserve">        ПМ - 1 м</t>
  </si>
  <si>
    <t>Белавенец Людмила Сергеевна</t>
  </si>
  <si>
    <t>Струкова Ксения Дмитриевна</t>
  </si>
  <si>
    <t>Ким Алексей Эдуардович</t>
  </si>
  <si>
    <t>Мирошник Екатерина Михайловна</t>
  </si>
  <si>
    <t>ПР  - 3м</t>
  </si>
  <si>
    <t>Ильина Лада Дмитриевна</t>
  </si>
  <si>
    <t>ПМос - 3м</t>
  </si>
  <si>
    <t>Рычагов Андрей Валерьевич</t>
  </si>
  <si>
    <t>юноши до 15 лет ––––––––––––––––––––––––––––––––––––––––––––––––––––––––––––</t>
  </si>
  <si>
    <t>Гиршгорн Леонид Савельевич</t>
  </si>
  <si>
    <t>ПР - 6м</t>
  </si>
  <si>
    <t>Цветков Андрей Александрович</t>
  </si>
  <si>
    <t>ПЕ - 2м</t>
  </si>
  <si>
    <t>Стукан Мартин Александрович</t>
  </si>
  <si>
    <t>ПР - 1м</t>
  </si>
  <si>
    <t>Тарасов Данила Сергеевич</t>
  </si>
  <si>
    <t>Чижиков Владислав Валерьевич</t>
  </si>
  <si>
    <t>Червоненкис Борис Михайлович</t>
  </si>
  <si>
    <t>ПМос - 2м</t>
  </si>
  <si>
    <t>ПМос - 1м - 2м</t>
  </si>
  <si>
    <r>
      <rPr>
        <sz val="10"/>
        <color indexed="8"/>
        <rFont val="Times New Roman"/>
        <family val="1"/>
        <charset val="204"/>
      </rPr>
      <t>Переверткин Владимир Викторович</t>
    </r>
  </si>
  <si>
    <t>Мишурис Матвей Алексеевич</t>
  </si>
  <si>
    <t>девушки до 15 лет ––––––––––––––––––––––––––––––––––––––––––––––––––––––––––––</t>
  </si>
  <si>
    <t>Кирчей Виктория Сергеевна</t>
  </si>
  <si>
    <t>Крупнова Анна Андреевна</t>
  </si>
  <si>
    <t>I</t>
  </si>
  <si>
    <t>Комляков Виктор Иванович</t>
  </si>
  <si>
    <t>Степанян Эва Эдуардовна</t>
  </si>
  <si>
    <t>2 разряд</t>
  </si>
  <si>
    <t xml:space="preserve">    
ПМос.- 1м
</t>
  </si>
  <si>
    <t>П.Мос. - 1-3 м</t>
  </si>
  <si>
    <t>Нур-Мухаметова Алиса Алексеевна</t>
  </si>
  <si>
    <t>ПЕ- 2м</t>
  </si>
  <si>
    <r>
      <rPr>
        <sz val="10"/>
        <color indexed="8"/>
        <rFont val="Times New Roman"/>
        <family val="1"/>
        <charset val="204"/>
      </rPr>
      <t>Рычагов Андрей Валерьевич</t>
    </r>
  </si>
  <si>
    <t>Бондарева Дарья Сергеевна</t>
  </si>
  <si>
    <t>ПР - 4м</t>
  </si>
  <si>
    <t>Бабиков Иван Николаевич</t>
  </si>
  <si>
    <t>Касаева София Алановна</t>
  </si>
  <si>
    <t>ПР - 3м</t>
  </si>
  <si>
    <t>мальчики до 13 лет ––––––––––––––––––––––––––––––––––––––––––––––––––––––––––––</t>
  </si>
  <si>
    <t>мальчики</t>
  </si>
  <si>
    <t>Колесов Гордей Евгеньевич</t>
  </si>
  <si>
    <t>II</t>
  </si>
  <si>
    <t>ОО «Шахматная федерация Москвы»</t>
  </si>
  <si>
    <t xml:space="preserve">самостоятельная подготовка </t>
  </si>
  <si>
    <t>Токманцев Иван Александрович</t>
  </si>
  <si>
    <r>
      <rPr>
        <sz val="10"/>
        <color indexed="8"/>
        <rFont val="Times New Roman"/>
        <family val="1"/>
        <charset val="204"/>
      </rPr>
      <t>Норкин Алексей Викторович</t>
    </r>
  </si>
  <si>
    <t>Галиев Эрнест Альбертович</t>
  </si>
  <si>
    <t>1 разряд</t>
  </si>
  <si>
    <t>ГБПОУ "Воробьевы горы"</t>
  </si>
  <si>
    <t>П.Мос. - 1 м.</t>
  </si>
  <si>
    <t>П.Р. - 1-6 м.</t>
  </si>
  <si>
    <t>девочки до 13 лет ––––––––––––––––––––––––––––––––––––––––––––––––––––––––––––</t>
  </si>
  <si>
    <t>девочки</t>
  </si>
  <si>
    <t xml:space="preserve">Шведова Александра Анатольевна </t>
  </si>
  <si>
    <t>ДЮСШ им.М.Ботвинника, ГБПОУ "Воробьевы горы"</t>
  </si>
  <si>
    <t xml:space="preserve"> 
П.Е. - 1 м
</t>
  </si>
  <si>
    <t xml:space="preserve">      П.Е. 1-3 м</t>
  </si>
  <si>
    <t>Петрова Елизавета Кирилловна</t>
  </si>
  <si>
    <t>П.Р. - 1 м.</t>
  </si>
  <si>
    <t>Кузнецов Михаил Владимирович</t>
  </si>
  <si>
    <t>Путинцева Марина Дмитриевна</t>
  </si>
  <si>
    <t>Январев Игорь Константинович</t>
  </si>
  <si>
    <t>мальчики до 11 лет ––––––––––––––––––––––––––––––––––––––––––––––––––––––––––––</t>
  </si>
  <si>
    <t xml:space="preserve">  </t>
  </si>
  <si>
    <t>Ветохин Савва Дмитриевич</t>
  </si>
  <si>
    <t xml:space="preserve">      П.Е. 1-7 м</t>
  </si>
  <si>
    <t>Усов Александр Евгеньевич</t>
  </si>
  <si>
    <t>П.Р.- 1-3 м</t>
  </si>
  <si>
    <t>Зверев Лев Алексеевич</t>
  </si>
  <si>
    <t xml:space="preserve"> ГБПОУ "Воробьевы горы"</t>
  </si>
  <si>
    <t xml:space="preserve">
ПР - 1 м
</t>
  </si>
  <si>
    <t>Фокин Станислав Сергеевич, Геллер Яков Владимирович</t>
  </si>
  <si>
    <t>девочки до 11 лет ––––––––––––––––––––––––––––––––––––––––––––––––––––––––––––</t>
  </si>
  <si>
    <t>Фёдорова Олеся Вадимовна</t>
  </si>
  <si>
    <t>Мизерова Яна Андреевна</t>
  </si>
  <si>
    <t>Меркулова Виктория Всеволодовна</t>
  </si>
  <si>
    <t xml:space="preserve">Новиков Максим Константинович, Ким Алексей Эдуардович </t>
  </si>
  <si>
    <t>мальчики до 9 лет ––––––––––––––––––––––––––––––––––––––––––––––––––––––––––––</t>
  </si>
  <si>
    <t>Федосов Александр Михайлович</t>
  </si>
  <si>
    <t>3 разряд</t>
  </si>
  <si>
    <t>классика</t>
  </si>
  <si>
    <t>ПМос - 1м - 5м</t>
  </si>
  <si>
    <t>Васильков Николай Николаевич</t>
  </si>
  <si>
    <t>I юношеский</t>
  </si>
  <si>
    <t>ГБПОУ «Воробьевы горы»</t>
  </si>
  <si>
    <t>Фокин Станислав Сергеевич</t>
  </si>
  <si>
    <t>девочки до 9 лет ––––––––––––––––––––––––––––––––––––––––––––––––––––––––––––</t>
  </si>
  <si>
    <t>Дандиш Изабелла Дмитриевна</t>
  </si>
  <si>
    <t>11.01.2011</t>
  </si>
  <si>
    <t>ПР - 1м - 5м</t>
  </si>
  <si>
    <t>Думчева Юлия Викторовна</t>
  </si>
  <si>
    <t>Редина Екатерина Дмитриевна</t>
  </si>
  <si>
    <t>03.07.2012</t>
  </si>
  <si>
    <t>Новиков Станислав Юрьевич</t>
  </si>
  <si>
    <t>Герасимова Мария Владимировна</t>
  </si>
  <si>
    <t>10.09.2011</t>
  </si>
  <si>
    <t>Плотников Павел Александрович</t>
  </si>
  <si>
    <t>РЕЗЕРВНЫЙ СОСТАВ ––––––––––––––––––––––––––––––––––––––––––––––––––––––––––––</t>
  </si>
  <si>
    <t>мужчины ––––––––––––––––––––––––––––––––––––––––––––––––––––––––––––</t>
  </si>
  <si>
    <t>Дреев Алексей Сергеевич</t>
  </si>
  <si>
    <t>Паравян Давид Артурович</t>
  </si>
  <si>
    <t>В.С. - 1 м.</t>
  </si>
  <si>
    <t>ЧР - 1-10 м</t>
  </si>
  <si>
    <t>самостоятельно</t>
  </si>
  <si>
    <t>Елецкий Иван Станиславович</t>
  </si>
  <si>
    <t>КЧМос. - 3м</t>
  </si>
  <si>
    <t>Ч.Мос. - 1-3 м.</t>
  </si>
  <si>
    <t>Гейвондян Арман Викторович</t>
  </si>
  <si>
    <t>Демидов Михаил Геннадьевич</t>
  </si>
  <si>
    <t>Чмос. - 1м</t>
  </si>
  <si>
    <r>
      <rPr>
        <sz val="10"/>
        <color indexed="8"/>
        <rFont val="Times New Roman"/>
        <family val="1"/>
        <charset val="204"/>
      </rPr>
      <t>Январев Игорь Константинович</t>
    </r>
  </si>
  <si>
    <t>Козионов Кирилл Николаевич</t>
  </si>
  <si>
    <t>Понкратов Павел Андреевич</t>
  </si>
  <si>
    <t>Крылов Михаил Олегович</t>
  </si>
  <si>
    <t>Дьяконова Екатерина Александровна</t>
  </si>
  <si>
    <t>Утяцкая Ирина Алексеевна</t>
  </si>
  <si>
    <t>Герман Никита Русланович</t>
  </si>
  <si>
    <t>КПР до 19-1 м</t>
  </si>
  <si>
    <t>Ч.Мос. - 1-10 м</t>
  </si>
  <si>
    <t>Ярыгин Максим Сергеевич</t>
  </si>
  <si>
    <t>П.Р. - 6 м.</t>
  </si>
  <si>
    <t>Калабухов Богдан Денисович</t>
  </si>
  <si>
    <t>"Школа имени И.В.Курчатова"</t>
  </si>
  <si>
    <t>П.Мос. - 3 м.</t>
  </si>
  <si>
    <t>П.Р. - 1-6 м</t>
  </si>
  <si>
    <t>Борисов Вячеслав Владимирович</t>
  </si>
  <si>
    <t>Зотова Анастасия Валерьевна</t>
  </si>
  <si>
    <t>Песоцкий Михаил Денисович</t>
  </si>
  <si>
    <t>Дробин Максим Андреевич</t>
  </si>
  <si>
    <t>Камбур Евгений Петрович</t>
  </si>
  <si>
    <t>Школа № 2097</t>
  </si>
  <si>
    <t>Самостоятельная подготовка</t>
  </si>
  <si>
    <t>Гиршгорн Мария Савельевна</t>
  </si>
  <si>
    <t>Зайцева Людмила Дмитриевна</t>
  </si>
  <si>
    <t>Бандурина София Сергеевна</t>
  </si>
  <si>
    <t>Князев Артем Васильевич</t>
  </si>
  <si>
    <t>П.Мос. - 2 м.</t>
  </si>
  <si>
    <t>Мазья Александр Григорьевич</t>
  </si>
  <si>
    <t>Галкин Леонид Вадимович</t>
  </si>
  <si>
    <t>ГБУ "СШОР №54 "Ориента" Москомспорта</t>
  </si>
  <si>
    <t>Титов Александр Викторович</t>
  </si>
  <si>
    <t>Кирюшин Иван Сергеевич</t>
  </si>
  <si>
    <t>К.П.Р. - 4 м.</t>
  </si>
  <si>
    <t>Калита Даниил Эльдарович</t>
  </si>
  <si>
    <t>К.П.Мос. - 3 м.</t>
  </si>
  <si>
    <t>Ростовцев Дмитрий Алексеевич</t>
  </si>
  <si>
    <t>Фридман Роман Сергеевич</t>
  </si>
  <si>
    <t>Гаер Маргарита Игоревна</t>
  </si>
  <si>
    <t>КПМос - 1м</t>
  </si>
  <si>
    <t>Зайцева Людмила Григорьевна</t>
  </si>
  <si>
    <t>Зверева Маргарита Алексеевна</t>
  </si>
  <si>
    <t>Геллер Яков Владимирович</t>
  </si>
  <si>
    <t>Воровицкая Анастасия Романовна</t>
  </si>
  <si>
    <t>Соколов Егор Юрьевич</t>
  </si>
  <si>
    <t xml:space="preserve">Кучумова Евгения Николаевна </t>
  </si>
  <si>
    <t>Исрафилов Али Талыб оглы</t>
  </si>
  <si>
    <t>Школа № 2083</t>
  </si>
  <si>
    <t xml:space="preserve">блиц </t>
  </si>
  <si>
    <t>Призант Ярослав Александрович</t>
  </si>
  <si>
    <t>Андреев Константин Геннадьевич</t>
  </si>
  <si>
    <t>Зацепин Егор Михайлович</t>
  </si>
  <si>
    <t>Зайцева Людмила Георгиевна</t>
  </si>
  <si>
    <t>Кишиев Фамил Фузулиевич</t>
  </si>
  <si>
    <t>Быковских Екатерина Петровна</t>
  </si>
  <si>
    <t>Хлыповка Лада Игоревна</t>
  </si>
  <si>
    <t>ЦИКС "Каисса"</t>
  </si>
  <si>
    <t>Уманский Владимир Борисович</t>
  </si>
  <si>
    <t>Узинцева Дарья Сергеевна</t>
  </si>
  <si>
    <t>Кекеева София Баатровна</t>
  </si>
  <si>
    <t>Шахматная школа "Этюд"</t>
  </si>
  <si>
    <t>Кекеев Баатр Николаевич</t>
  </si>
  <si>
    <t>Фоменко Любовь Александровна</t>
  </si>
  <si>
    <t>К.П.Мос. - 1 м.</t>
  </si>
  <si>
    <t>Донец Ильяс Рустамович</t>
  </si>
  <si>
    <t>К.П.Мос. - 2 м.</t>
  </si>
  <si>
    <t>Черенков Андрей Андреевич</t>
  </si>
  <si>
    <t>Иванников Максим Михайлович</t>
  </si>
  <si>
    <t>П.Мос. - 1-3 м.</t>
  </si>
  <si>
    <t>Усков Артем Глебович</t>
  </si>
  <si>
    <t>Иванов Олег Владимирович</t>
  </si>
  <si>
    <t>Масловский Владимир Витальевич</t>
  </si>
  <si>
    <t>П.Мос. - 2 м</t>
  </si>
  <si>
    <t>Норкин Алексей Викторович</t>
  </si>
  <si>
    <t>Ёнал Тимур Алиевич</t>
  </si>
  <si>
    <t>Толстых Виктор Александрович</t>
  </si>
  <si>
    <t>Туник Денис Вячеславович</t>
  </si>
  <si>
    <t>П.Мос. 2-3 м.</t>
  </si>
  <si>
    <t>Фризюк Наталья Алексеевна</t>
  </si>
  <si>
    <t>Парпиев Исаак Жанибекович</t>
  </si>
  <si>
    <t>П.Мос.-1-3 м</t>
  </si>
  <si>
    <t>Бруяко Алексей Андреевич</t>
  </si>
  <si>
    <t>Букреев Станислав Сергеевич</t>
  </si>
  <si>
    <t>Ахмедов Давид Русланович</t>
  </si>
  <si>
    <t>Кусакина Ульяна Максимовна</t>
  </si>
  <si>
    <t>Бесланеева Дамира Александровна</t>
  </si>
  <si>
    <t>П.М. - 3 м.</t>
  </si>
  <si>
    <t>П.Мос.-1-3 м.</t>
  </si>
  <si>
    <t>Переверткина Ирина Владимировна</t>
  </si>
  <si>
    <t>Базырцыренов Кирилл Булатович</t>
  </si>
  <si>
    <t>Пмос - 1м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</si>
</sst>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dd\.mm\.yyyy;@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 Cyr"/>
      <family val="2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</font>
    <font>
      <i/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</cellStyleXfs>
  <cellXfs count="147">
    <xf numFmtId="0" fontId="0" fillId="0" borderId="0" xfId="0"/>
    <xf numFmtId="0" fontId="2" fillId="0" borderId="0" xfId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64" fontId="3" fillId="0" borderId="5" xfId="3" applyNumberFormat="1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left" vertical="center" wrapText="1"/>
    </xf>
    <xf numFmtId="165" fontId="3" fillId="0" borderId="5" xfId="3" applyNumberFormat="1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164" fontId="3" fillId="0" borderId="6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left" vertical="center" wrapText="1"/>
    </xf>
    <xf numFmtId="165" fontId="3" fillId="0" borderId="6" xfId="3" applyNumberFormat="1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left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4" fillId="0" borderId="6" xfId="3" applyFont="1" applyBorder="1" applyAlignment="1">
      <alignment horizontal="center" vertical="center" wrapText="1"/>
    </xf>
    <xf numFmtId="164" fontId="3" fillId="0" borderId="4" xfId="3" applyNumberFormat="1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165" fontId="3" fillId="0" borderId="4" xfId="3" applyNumberFormat="1" applyFont="1" applyFill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3" fillId="0" borderId="7" xfId="3" applyFont="1" applyFill="1" applyBorder="1" applyAlignment="1">
      <alignment horizontal="center" vertical="center" wrapText="1"/>
    </xf>
    <xf numFmtId="165" fontId="3" fillId="0" borderId="7" xfId="3" applyNumberFormat="1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14" fontId="4" fillId="0" borderId="5" xfId="4" applyNumberFormat="1" applyFont="1" applyFill="1" applyBorder="1" applyAlignment="1">
      <alignment horizontal="center" vertical="center"/>
    </xf>
    <xf numFmtId="49" fontId="4" fillId="0" borderId="5" xfId="4" applyNumberFormat="1" applyFont="1" applyFill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14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3" fillId="0" borderId="5" xfId="3" applyFont="1" applyFill="1" applyBorder="1" applyAlignment="1">
      <alignment horizontal="center" wrapText="1"/>
    </xf>
    <xf numFmtId="0" fontId="3" fillId="0" borderId="4" xfId="3" applyFont="1" applyFill="1" applyBorder="1" applyAlignment="1">
      <alignment horizontal="center" wrapText="1"/>
    </xf>
    <xf numFmtId="0" fontId="9" fillId="0" borderId="5" xfId="3" applyFont="1" applyFill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/>
    </xf>
    <xf numFmtId="0" fontId="14" fillId="0" borderId="5" xfId="3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5" applyFont="1" applyFill="1" applyBorder="1" applyAlignment="1" applyProtection="1">
      <alignment horizontal="center" vertical="center" wrapText="1"/>
      <protection locked="0"/>
    </xf>
    <xf numFmtId="14" fontId="4" fillId="0" borderId="5" xfId="5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5" applyFont="1" applyFill="1" applyBorder="1" applyAlignment="1">
      <alignment horizontal="center" vertical="center" wrapText="1"/>
    </xf>
    <xf numFmtId="0" fontId="4" fillId="0" borderId="5" xfId="5" applyFont="1" applyBorder="1" applyAlignment="1">
      <alignment horizontal="center" vertical="center" wrapText="1"/>
    </xf>
    <xf numFmtId="14" fontId="9" fillId="0" borderId="5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14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4" fontId="4" fillId="0" borderId="5" xfId="5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164" fontId="3" fillId="0" borderId="7" xfId="3" applyNumberFormat="1" applyFont="1" applyFill="1" applyBorder="1" applyAlignment="1">
      <alignment horizontal="center" vertical="center" wrapText="1"/>
    </xf>
    <xf numFmtId="0" fontId="9" fillId="0" borderId="4" xfId="4" applyFont="1" applyFill="1" applyBorder="1" applyAlignment="1">
      <alignment horizontal="center" vertical="center" wrapText="1"/>
    </xf>
    <xf numFmtId="14" fontId="9" fillId="0" borderId="4" xfId="4" applyNumberFormat="1" applyFont="1" applyFill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4" fillId="0" borderId="5" xfId="5" applyFont="1" applyFill="1" applyBorder="1" applyAlignment="1">
      <alignment horizontal="left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14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>
      <alignment horizontal="center" vertical="center" wrapText="1"/>
    </xf>
    <xf numFmtId="14" fontId="9" fillId="0" borderId="9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4" fillId="0" borderId="5" xfId="5" applyFont="1" applyFill="1" applyBorder="1" applyAlignment="1">
      <alignment horizontal="left" vertical="top" wrapText="1"/>
    </xf>
    <xf numFmtId="14" fontId="9" fillId="0" borderId="4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0" borderId="5" xfId="5" applyFont="1" applyFill="1" applyBorder="1" applyAlignment="1" applyProtection="1">
      <alignment horizontal="center" vertical="center" wrapText="1"/>
      <protection locked="0"/>
    </xf>
    <xf numFmtId="14" fontId="9" fillId="0" borderId="5" xfId="5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5" applyFont="1" applyFill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4" fontId="9" fillId="0" borderId="6" xfId="0" applyNumberFormat="1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left" vertical="center"/>
    </xf>
    <xf numFmtId="0" fontId="6" fillId="0" borderId="2" xfId="3" applyFont="1" applyFill="1" applyBorder="1" applyAlignment="1">
      <alignment horizontal="left" vertical="center"/>
    </xf>
    <xf numFmtId="0" fontId="5" fillId="2" borderId="2" xfId="2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164" fontId="10" fillId="2" borderId="1" xfId="3" applyNumberFormat="1" applyFont="1" applyFill="1" applyBorder="1" applyAlignment="1">
      <alignment horizontal="left" vertical="center"/>
    </xf>
    <xf numFmtId="164" fontId="10" fillId="2" borderId="2" xfId="3" applyNumberFormat="1" applyFont="1" applyFill="1" applyBorder="1" applyAlignment="1">
      <alignment horizontal="left" vertical="center"/>
    </xf>
    <xf numFmtId="164" fontId="15" fillId="0" borderId="1" xfId="0" applyNumberFormat="1" applyFont="1" applyFill="1" applyBorder="1" applyAlignment="1">
      <alignment horizontal="left" vertical="center"/>
    </xf>
    <xf numFmtId="164" fontId="15" fillId="0" borderId="2" xfId="0" applyNumberFormat="1" applyFont="1" applyFill="1" applyBorder="1" applyAlignment="1">
      <alignment horizontal="left" vertical="center"/>
    </xf>
    <xf numFmtId="0" fontId="5" fillId="2" borderId="1" xfId="3" applyFont="1" applyFill="1" applyBorder="1" applyAlignment="1">
      <alignment horizontal="left" vertical="center"/>
    </xf>
    <xf numFmtId="0" fontId="5" fillId="2" borderId="2" xfId="3" applyFont="1" applyFill="1" applyBorder="1" applyAlignment="1">
      <alignment horizontal="left" vertical="center"/>
    </xf>
  </cellXfs>
  <cellStyles count="7">
    <cellStyle name="Обычный" xfId="0" builtinId="0"/>
    <cellStyle name="Обычный 10 2" xfId="4"/>
    <cellStyle name="Обычный 2" xfId="1"/>
    <cellStyle name="Обычный 2 2" xfId="6"/>
    <cellStyle name="Обычный 2 4" xfId="5"/>
    <cellStyle name="Обычный 3" xfId="3"/>
    <cellStyle name="Обычный 5 2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tabSelected="1" workbookViewId="0">
      <selection activeCell="A4" sqref="A4:J4"/>
    </sheetView>
  </sheetViews>
  <sheetFormatPr defaultRowHeight="15" x14ac:dyDescent="0.25"/>
  <cols>
    <col min="1" max="1" width="4.7109375" customWidth="1"/>
    <col min="2" max="2" width="13.7109375" customWidth="1"/>
    <col min="3" max="3" width="21.28515625" customWidth="1"/>
    <col min="4" max="5" width="13.7109375" customWidth="1"/>
    <col min="6" max="6" width="36.140625" customWidth="1"/>
    <col min="7" max="8" width="16.85546875" customWidth="1"/>
    <col min="9" max="9" width="17.5703125" customWidth="1"/>
    <col min="10" max="10" width="34.42578125" customWidth="1"/>
  </cols>
  <sheetData>
    <row r="1" spans="1:10" ht="51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29" t="s">
        <v>1</v>
      </c>
      <c r="J1" s="129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51" x14ac:dyDescent="0.25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30" t="s">
        <v>2</v>
      </c>
      <c r="J3" s="130"/>
    </row>
    <row r="4" spans="1:10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</row>
    <row r="5" spans="1:10" x14ac:dyDescent="0.25">
      <c r="A5" s="131" t="s">
        <v>4</v>
      </c>
      <c r="B5" s="131"/>
      <c r="C5" s="131"/>
      <c r="D5" s="131"/>
      <c r="E5" s="131"/>
      <c r="F5" s="131"/>
      <c r="G5" s="131"/>
      <c r="H5" s="131"/>
      <c r="I5" s="131"/>
      <c r="J5" s="131"/>
    </row>
    <row r="6" spans="1:10" ht="30" x14ac:dyDescent="0.25">
      <c r="A6" s="135" t="s">
        <v>5</v>
      </c>
      <c r="B6" s="136"/>
      <c r="C6" s="136"/>
      <c r="D6" s="136"/>
      <c r="E6" s="3">
        <f>SUM(E8,E35,E43,E101)</f>
        <v>127</v>
      </c>
      <c r="F6" s="4" t="s">
        <v>6</v>
      </c>
      <c r="G6" s="5" t="s">
        <v>7</v>
      </c>
      <c r="H6" s="5" t="s">
        <v>7</v>
      </c>
      <c r="I6" s="6" t="s">
        <v>7</v>
      </c>
      <c r="J6" s="7" t="s">
        <v>7</v>
      </c>
    </row>
    <row r="7" spans="1:10" ht="51" x14ac:dyDescent="0.25">
      <c r="A7" s="8" t="s">
        <v>8</v>
      </c>
      <c r="B7" s="8" t="s">
        <v>9</v>
      </c>
      <c r="C7" s="8" t="s">
        <v>10</v>
      </c>
      <c r="D7" s="8" t="s">
        <v>11</v>
      </c>
      <c r="E7" s="8" t="s">
        <v>12</v>
      </c>
      <c r="F7" s="8" t="s">
        <v>13</v>
      </c>
      <c r="G7" s="8" t="s">
        <v>14</v>
      </c>
      <c r="H7" s="8" t="s">
        <v>15</v>
      </c>
      <c r="I7" s="8" t="s">
        <v>16</v>
      </c>
      <c r="J7" s="8" t="s">
        <v>17</v>
      </c>
    </row>
    <row r="8" spans="1:10" ht="30" x14ac:dyDescent="0.25">
      <c r="A8" s="134" t="s">
        <v>18</v>
      </c>
      <c r="B8" s="134"/>
      <c r="C8" s="134"/>
      <c r="D8" s="134"/>
      <c r="E8" s="9">
        <f>E9+E24</f>
        <v>24</v>
      </c>
      <c r="F8" s="10" t="s">
        <v>6</v>
      </c>
      <c r="G8" s="11" t="s">
        <v>7</v>
      </c>
      <c r="H8" s="11" t="s">
        <v>7</v>
      </c>
      <c r="I8" s="11" t="s">
        <v>7</v>
      </c>
      <c r="J8" s="12" t="s">
        <v>7</v>
      </c>
    </row>
    <row r="9" spans="1:10" ht="30" x14ac:dyDescent="0.25">
      <c r="A9" s="137" t="s">
        <v>19</v>
      </c>
      <c r="B9" s="138"/>
      <c r="C9" s="138"/>
      <c r="D9" s="138"/>
      <c r="E9" s="13">
        <f>COUNTA(C10:C23)</f>
        <v>14</v>
      </c>
      <c r="F9" s="14" t="s">
        <v>20</v>
      </c>
      <c r="G9" s="5" t="s">
        <v>7</v>
      </c>
      <c r="H9" s="5" t="s">
        <v>7</v>
      </c>
      <c r="I9" s="6" t="s">
        <v>7</v>
      </c>
      <c r="J9" s="7" t="s">
        <v>7</v>
      </c>
    </row>
    <row r="10" spans="1:10" ht="25.5" x14ac:dyDescent="0.25">
      <c r="A10" s="15">
        <v>1</v>
      </c>
      <c r="B10" s="16" t="s">
        <v>21</v>
      </c>
      <c r="C10" s="17" t="s">
        <v>22</v>
      </c>
      <c r="D10" s="18">
        <v>27990</v>
      </c>
      <c r="E10" s="16" t="s">
        <v>23</v>
      </c>
      <c r="F10" s="16" t="s">
        <v>24</v>
      </c>
      <c r="G10" s="16" t="s">
        <v>25</v>
      </c>
      <c r="H10" s="16" t="s">
        <v>26</v>
      </c>
      <c r="I10" s="16" t="s">
        <v>27</v>
      </c>
      <c r="J10" s="16" t="s">
        <v>28</v>
      </c>
    </row>
    <row r="11" spans="1:10" ht="25.5" x14ac:dyDescent="0.25">
      <c r="A11" s="15">
        <v>2</v>
      </c>
      <c r="B11" s="16" t="s">
        <v>21</v>
      </c>
      <c r="C11" s="17" t="s">
        <v>29</v>
      </c>
      <c r="D11" s="18">
        <v>31390</v>
      </c>
      <c r="E11" s="16" t="s">
        <v>30</v>
      </c>
      <c r="F11" s="19" t="s">
        <v>31</v>
      </c>
      <c r="G11" s="16" t="s">
        <v>25</v>
      </c>
      <c r="H11" s="16" t="s">
        <v>26</v>
      </c>
      <c r="I11" s="16" t="s">
        <v>27</v>
      </c>
      <c r="J11" s="19" t="s">
        <v>32</v>
      </c>
    </row>
    <row r="12" spans="1:10" ht="25.5" x14ac:dyDescent="0.25">
      <c r="A12" s="15">
        <v>3</v>
      </c>
      <c r="B12" s="16" t="s">
        <v>21</v>
      </c>
      <c r="C12" s="17" t="s">
        <v>33</v>
      </c>
      <c r="D12" s="18">
        <v>32885</v>
      </c>
      <c r="E12" s="16" t="s">
        <v>34</v>
      </c>
      <c r="F12" s="19" t="s">
        <v>31</v>
      </c>
      <c r="G12" s="16" t="s">
        <v>25</v>
      </c>
      <c r="H12" s="16" t="s">
        <v>35</v>
      </c>
      <c r="I12" s="16" t="s">
        <v>36</v>
      </c>
      <c r="J12" s="19" t="s">
        <v>32</v>
      </c>
    </row>
    <row r="13" spans="1:10" ht="25.5" x14ac:dyDescent="0.25">
      <c r="A13" s="15">
        <v>4</v>
      </c>
      <c r="B13" s="16" t="s">
        <v>21</v>
      </c>
      <c r="C13" s="17" t="s">
        <v>37</v>
      </c>
      <c r="D13" s="18">
        <v>29023</v>
      </c>
      <c r="E13" s="16" t="s">
        <v>30</v>
      </c>
      <c r="F13" s="19" t="s">
        <v>31</v>
      </c>
      <c r="G13" s="16" t="s">
        <v>25</v>
      </c>
      <c r="H13" s="16" t="s">
        <v>38</v>
      </c>
      <c r="I13" s="16" t="s">
        <v>27</v>
      </c>
      <c r="J13" s="19" t="s">
        <v>28</v>
      </c>
    </row>
    <row r="14" spans="1:10" ht="25.5" x14ac:dyDescent="0.25">
      <c r="A14" s="15">
        <v>5</v>
      </c>
      <c r="B14" s="16" t="s">
        <v>21</v>
      </c>
      <c r="C14" s="17" t="s">
        <v>39</v>
      </c>
      <c r="D14" s="18">
        <v>33068</v>
      </c>
      <c r="E14" s="16" t="s">
        <v>34</v>
      </c>
      <c r="F14" s="20" t="s">
        <v>24</v>
      </c>
      <c r="G14" s="16" t="s">
        <v>25</v>
      </c>
      <c r="H14" s="16" t="s">
        <v>35</v>
      </c>
      <c r="I14" s="16" t="s">
        <v>40</v>
      </c>
      <c r="J14" s="19" t="s">
        <v>32</v>
      </c>
    </row>
    <row r="15" spans="1:10" ht="25.5" x14ac:dyDescent="0.25">
      <c r="A15" s="15">
        <v>6</v>
      </c>
      <c r="B15" s="16" t="s">
        <v>21</v>
      </c>
      <c r="C15" s="21" t="s">
        <v>41</v>
      </c>
      <c r="D15" s="22">
        <v>31302</v>
      </c>
      <c r="E15" s="23" t="s">
        <v>30</v>
      </c>
      <c r="F15" s="19" t="s">
        <v>31</v>
      </c>
      <c r="G15" s="24" t="s">
        <v>42</v>
      </c>
      <c r="H15" s="24" t="s">
        <v>43</v>
      </c>
      <c r="I15" s="24" t="s">
        <v>44</v>
      </c>
      <c r="J15" s="24" t="s">
        <v>28</v>
      </c>
    </row>
    <row r="16" spans="1:10" ht="25.5" x14ac:dyDescent="0.25">
      <c r="A16" s="15">
        <v>7</v>
      </c>
      <c r="B16" s="16" t="s">
        <v>21</v>
      </c>
      <c r="C16" s="17" t="s">
        <v>45</v>
      </c>
      <c r="D16" s="18">
        <v>32952</v>
      </c>
      <c r="E16" s="16" t="s">
        <v>30</v>
      </c>
      <c r="F16" s="19" t="s">
        <v>31</v>
      </c>
      <c r="G16" s="16" t="s">
        <v>25</v>
      </c>
      <c r="H16" s="16" t="s">
        <v>46</v>
      </c>
      <c r="I16" s="16" t="s">
        <v>27</v>
      </c>
      <c r="J16" s="19" t="s">
        <v>28</v>
      </c>
    </row>
    <row r="17" spans="1:10" ht="25.5" x14ac:dyDescent="0.25">
      <c r="A17" s="15">
        <v>8</v>
      </c>
      <c r="B17" s="16" t="s">
        <v>21</v>
      </c>
      <c r="C17" s="17" t="s">
        <v>47</v>
      </c>
      <c r="D17" s="18">
        <v>35173</v>
      </c>
      <c r="E17" s="16" t="s">
        <v>23</v>
      </c>
      <c r="F17" s="19" t="s">
        <v>31</v>
      </c>
      <c r="G17" s="16" t="s">
        <v>25</v>
      </c>
      <c r="H17" s="16" t="s">
        <v>48</v>
      </c>
      <c r="I17" s="16" t="s">
        <v>40</v>
      </c>
      <c r="J17" s="19" t="s">
        <v>32</v>
      </c>
    </row>
    <row r="18" spans="1:10" ht="25.5" x14ac:dyDescent="0.25">
      <c r="A18" s="15">
        <v>9</v>
      </c>
      <c r="B18" s="16" t="s">
        <v>21</v>
      </c>
      <c r="C18" s="17" t="s">
        <v>49</v>
      </c>
      <c r="D18" s="18">
        <v>35179</v>
      </c>
      <c r="E18" s="16" t="s">
        <v>23</v>
      </c>
      <c r="F18" s="19" t="s">
        <v>50</v>
      </c>
      <c r="G18" s="16" t="s">
        <v>25</v>
      </c>
      <c r="H18" s="16" t="s">
        <v>26</v>
      </c>
      <c r="I18" s="16" t="s">
        <v>51</v>
      </c>
      <c r="J18" s="19" t="s">
        <v>52</v>
      </c>
    </row>
    <row r="19" spans="1:10" ht="25.5" x14ac:dyDescent="0.25">
      <c r="A19" s="15">
        <v>10</v>
      </c>
      <c r="B19" s="16" t="s">
        <v>21</v>
      </c>
      <c r="C19" s="25" t="s">
        <v>53</v>
      </c>
      <c r="D19" s="26">
        <v>35258</v>
      </c>
      <c r="E19" s="27" t="s">
        <v>54</v>
      </c>
      <c r="F19" s="28" t="s">
        <v>55</v>
      </c>
      <c r="G19" s="16" t="s">
        <v>25</v>
      </c>
      <c r="H19" s="28" t="s">
        <v>56</v>
      </c>
      <c r="I19" s="29" t="s">
        <v>57</v>
      </c>
      <c r="J19" s="30" t="s">
        <v>58</v>
      </c>
    </row>
    <row r="20" spans="1:10" x14ac:dyDescent="0.25">
      <c r="A20" s="15">
        <v>11</v>
      </c>
      <c r="B20" s="16" t="s">
        <v>21</v>
      </c>
      <c r="C20" s="17" t="s">
        <v>59</v>
      </c>
      <c r="D20" s="18">
        <v>31498</v>
      </c>
      <c r="E20" s="16" t="s">
        <v>23</v>
      </c>
      <c r="F20" s="19" t="s">
        <v>31</v>
      </c>
      <c r="G20" s="16" t="s">
        <v>25</v>
      </c>
      <c r="H20" s="16" t="s">
        <v>26</v>
      </c>
      <c r="I20" s="16" t="s">
        <v>27</v>
      </c>
      <c r="J20" s="19" t="s">
        <v>60</v>
      </c>
    </row>
    <row r="21" spans="1:10" ht="25.5" x14ac:dyDescent="0.25">
      <c r="A21" s="15">
        <v>12</v>
      </c>
      <c r="B21" s="16" t="s">
        <v>21</v>
      </c>
      <c r="C21" s="17" t="s">
        <v>61</v>
      </c>
      <c r="D21" s="18">
        <v>35460</v>
      </c>
      <c r="E21" s="16" t="s">
        <v>23</v>
      </c>
      <c r="F21" s="19" t="s">
        <v>62</v>
      </c>
      <c r="G21" s="16" t="s">
        <v>25</v>
      </c>
      <c r="H21" s="16" t="s">
        <v>46</v>
      </c>
      <c r="I21" s="16" t="s">
        <v>63</v>
      </c>
      <c r="J21" s="19" t="s">
        <v>64</v>
      </c>
    </row>
    <row r="22" spans="1:10" ht="25.5" x14ac:dyDescent="0.25">
      <c r="A22" s="15">
        <v>13</v>
      </c>
      <c r="B22" s="16" t="s">
        <v>21</v>
      </c>
      <c r="C22" s="17" t="s">
        <v>65</v>
      </c>
      <c r="D22" s="18">
        <v>28613</v>
      </c>
      <c r="E22" s="16" t="s">
        <v>30</v>
      </c>
      <c r="F22" s="19" t="s">
        <v>31</v>
      </c>
      <c r="G22" s="16" t="s">
        <v>25</v>
      </c>
      <c r="H22" s="16" t="s">
        <v>26</v>
      </c>
      <c r="I22" s="16" t="s">
        <v>27</v>
      </c>
      <c r="J22" s="19" t="s">
        <v>28</v>
      </c>
    </row>
    <row r="23" spans="1:10" ht="25.5" x14ac:dyDescent="0.25">
      <c r="A23" s="15">
        <v>14</v>
      </c>
      <c r="B23" s="16" t="s">
        <v>21</v>
      </c>
      <c r="C23" s="17" t="s">
        <v>66</v>
      </c>
      <c r="D23" s="18">
        <v>29552</v>
      </c>
      <c r="E23" s="16" t="s">
        <v>30</v>
      </c>
      <c r="F23" s="19" t="s">
        <v>31</v>
      </c>
      <c r="G23" s="16" t="s">
        <v>25</v>
      </c>
      <c r="H23" s="16" t="s">
        <v>26</v>
      </c>
      <c r="I23" s="16" t="s">
        <v>27</v>
      </c>
      <c r="J23" s="19" t="s">
        <v>60</v>
      </c>
    </row>
    <row r="24" spans="1:10" ht="30" x14ac:dyDescent="0.25">
      <c r="A24" s="132" t="s">
        <v>67</v>
      </c>
      <c r="B24" s="133"/>
      <c r="C24" s="133"/>
      <c r="D24" s="133"/>
      <c r="E24" s="13">
        <f>COUNTA(C25:C34)</f>
        <v>10</v>
      </c>
      <c r="F24" s="14" t="s">
        <v>20</v>
      </c>
      <c r="G24" s="5" t="s">
        <v>7</v>
      </c>
      <c r="H24" s="5" t="s">
        <v>7</v>
      </c>
      <c r="I24" s="6" t="s">
        <v>7</v>
      </c>
      <c r="J24" s="7" t="s">
        <v>7</v>
      </c>
    </row>
    <row r="25" spans="1:10" ht="25.5" x14ac:dyDescent="0.25">
      <c r="A25" s="31">
        <v>1</v>
      </c>
      <c r="B25" s="32" t="s">
        <v>21</v>
      </c>
      <c r="C25" s="33" t="s">
        <v>68</v>
      </c>
      <c r="D25" s="34">
        <v>32543</v>
      </c>
      <c r="E25" s="16" t="s">
        <v>34</v>
      </c>
      <c r="F25" s="32" t="s">
        <v>62</v>
      </c>
      <c r="G25" s="16" t="s">
        <v>25</v>
      </c>
      <c r="H25" s="32" t="s">
        <v>48</v>
      </c>
      <c r="I25" s="32" t="s">
        <v>69</v>
      </c>
      <c r="J25" s="32" t="s">
        <v>58</v>
      </c>
    </row>
    <row r="26" spans="1:10" ht="25.5" x14ac:dyDescent="0.25">
      <c r="A26" s="15">
        <v>2</v>
      </c>
      <c r="B26" s="16" t="s">
        <v>21</v>
      </c>
      <c r="C26" s="17" t="s">
        <v>70</v>
      </c>
      <c r="D26" s="18">
        <v>34270</v>
      </c>
      <c r="E26" s="16" t="s">
        <v>23</v>
      </c>
      <c r="F26" s="16" t="s">
        <v>24</v>
      </c>
      <c r="G26" s="16" t="s">
        <v>25</v>
      </c>
      <c r="H26" s="16" t="s">
        <v>48</v>
      </c>
      <c r="I26" s="16" t="s">
        <v>27</v>
      </c>
      <c r="J26" s="16" t="s">
        <v>28</v>
      </c>
    </row>
    <row r="27" spans="1:10" ht="25.5" x14ac:dyDescent="0.25">
      <c r="A27" s="15">
        <v>3</v>
      </c>
      <c r="B27" s="16" t="s">
        <v>21</v>
      </c>
      <c r="C27" s="35" t="s">
        <v>71</v>
      </c>
      <c r="D27" s="18">
        <v>27136</v>
      </c>
      <c r="E27" s="16" t="s">
        <v>30</v>
      </c>
      <c r="F27" s="16" t="s">
        <v>72</v>
      </c>
      <c r="G27" s="16" t="s">
        <v>25</v>
      </c>
      <c r="H27" s="16" t="s">
        <v>73</v>
      </c>
      <c r="I27" s="16" t="s">
        <v>74</v>
      </c>
      <c r="J27" s="16" t="s">
        <v>75</v>
      </c>
    </row>
    <row r="28" spans="1:10" ht="25.5" x14ac:dyDescent="0.25">
      <c r="A28" s="15">
        <v>4</v>
      </c>
      <c r="B28" s="16" t="s">
        <v>21</v>
      </c>
      <c r="C28" s="17" t="s">
        <v>76</v>
      </c>
      <c r="D28" s="18">
        <v>30795</v>
      </c>
      <c r="E28" s="16" t="s">
        <v>34</v>
      </c>
      <c r="F28" s="16" t="s">
        <v>24</v>
      </c>
      <c r="G28" s="16" t="s">
        <v>25</v>
      </c>
      <c r="H28" s="16" t="s">
        <v>77</v>
      </c>
      <c r="I28" s="16" t="s">
        <v>40</v>
      </c>
      <c r="J28" s="16" t="s">
        <v>60</v>
      </c>
    </row>
    <row r="29" spans="1:10" ht="25.5" x14ac:dyDescent="0.25">
      <c r="A29" s="15">
        <v>5</v>
      </c>
      <c r="B29" s="16" t="s">
        <v>21</v>
      </c>
      <c r="C29" s="17" t="s">
        <v>78</v>
      </c>
      <c r="D29" s="18">
        <v>32869</v>
      </c>
      <c r="E29" s="16" t="s">
        <v>30</v>
      </c>
      <c r="F29" s="16" t="s">
        <v>24</v>
      </c>
      <c r="G29" s="16" t="s">
        <v>25</v>
      </c>
      <c r="H29" s="16" t="s">
        <v>48</v>
      </c>
      <c r="I29" s="16" t="s">
        <v>40</v>
      </c>
      <c r="J29" s="16" t="s">
        <v>60</v>
      </c>
    </row>
    <row r="30" spans="1:10" ht="25.5" x14ac:dyDescent="0.25">
      <c r="A30" s="15">
        <v>6</v>
      </c>
      <c r="B30" s="16" t="s">
        <v>21</v>
      </c>
      <c r="C30" s="36" t="s">
        <v>79</v>
      </c>
      <c r="D30" s="34">
        <v>36305</v>
      </c>
      <c r="E30" s="32" t="s">
        <v>23</v>
      </c>
      <c r="F30" s="37" t="s">
        <v>80</v>
      </c>
      <c r="G30" s="16" t="s">
        <v>25</v>
      </c>
      <c r="H30" s="32" t="s">
        <v>81</v>
      </c>
      <c r="I30" s="32" t="s">
        <v>74</v>
      </c>
      <c r="J30" s="37" t="s">
        <v>82</v>
      </c>
    </row>
    <row r="31" spans="1:10" ht="25.5" x14ac:dyDescent="0.25">
      <c r="A31" s="15">
        <v>7</v>
      </c>
      <c r="B31" s="16" t="s">
        <v>21</v>
      </c>
      <c r="C31" s="17" t="s">
        <v>83</v>
      </c>
      <c r="D31" s="18">
        <v>33153</v>
      </c>
      <c r="E31" s="16" t="s">
        <v>23</v>
      </c>
      <c r="F31" s="16" t="s">
        <v>24</v>
      </c>
      <c r="G31" s="16" t="s">
        <v>25</v>
      </c>
      <c r="H31" s="16" t="s">
        <v>84</v>
      </c>
      <c r="I31" s="16" t="s">
        <v>27</v>
      </c>
      <c r="J31" s="16" t="s">
        <v>28</v>
      </c>
    </row>
    <row r="32" spans="1:10" ht="25.5" x14ac:dyDescent="0.25">
      <c r="A32" s="15">
        <v>8</v>
      </c>
      <c r="B32" s="16" t="s">
        <v>21</v>
      </c>
      <c r="C32" s="35" t="s">
        <v>85</v>
      </c>
      <c r="D32" s="18">
        <v>34345</v>
      </c>
      <c r="E32" s="16" t="s">
        <v>23</v>
      </c>
      <c r="F32" s="16" t="s">
        <v>24</v>
      </c>
      <c r="G32" s="16" t="s">
        <v>86</v>
      </c>
      <c r="H32" s="16" t="s">
        <v>87</v>
      </c>
      <c r="I32" s="16" t="s">
        <v>27</v>
      </c>
      <c r="J32" s="16" t="s">
        <v>32</v>
      </c>
    </row>
    <row r="33" spans="1:10" ht="25.5" x14ac:dyDescent="0.25">
      <c r="A33" s="15">
        <v>9</v>
      </c>
      <c r="B33" s="16" t="s">
        <v>21</v>
      </c>
      <c r="C33" s="35" t="s">
        <v>88</v>
      </c>
      <c r="D33" s="18">
        <v>35083</v>
      </c>
      <c r="E33" s="16" t="s">
        <v>23</v>
      </c>
      <c r="F33" s="16" t="s">
        <v>62</v>
      </c>
      <c r="G33" s="16" t="s">
        <v>86</v>
      </c>
      <c r="H33" s="16" t="s">
        <v>89</v>
      </c>
      <c r="I33" s="16" t="s">
        <v>40</v>
      </c>
      <c r="J33" s="16" t="s">
        <v>90</v>
      </c>
    </row>
    <row r="34" spans="1:10" ht="25.5" x14ac:dyDescent="0.25">
      <c r="A34" s="38">
        <v>10</v>
      </c>
      <c r="B34" s="39" t="s">
        <v>21</v>
      </c>
      <c r="C34" s="36" t="s">
        <v>91</v>
      </c>
      <c r="D34" s="34">
        <v>36962</v>
      </c>
      <c r="E34" s="32" t="s">
        <v>23</v>
      </c>
      <c r="F34" s="37" t="s">
        <v>80</v>
      </c>
      <c r="G34" s="32" t="s">
        <v>25</v>
      </c>
      <c r="H34" s="32" t="s">
        <v>92</v>
      </c>
      <c r="I34" s="32" t="s">
        <v>93</v>
      </c>
      <c r="J34" s="37" t="s">
        <v>94</v>
      </c>
    </row>
    <row r="35" spans="1:10" ht="30" x14ac:dyDescent="0.25">
      <c r="A35" s="141" t="s">
        <v>95</v>
      </c>
      <c r="B35" s="142"/>
      <c r="C35" s="142"/>
      <c r="D35" s="142"/>
      <c r="E35" s="9">
        <f>E36+E40</f>
        <v>5</v>
      </c>
      <c r="F35" s="10" t="s">
        <v>6</v>
      </c>
      <c r="G35" s="11" t="s">
        <v>7</v>
      </c>
      <c r="H35" s="11" t="s">
        <v>7</v>
      </c>
      <c r="I35" s="11" t="s">
        <v>7</v>
      </c>
      <c r="J35" s="12" t="s">
        <v>7</v>
      </c>
    </row>
    <row r="36" spans="1:10" ht="30" x14ac:dyDescent="0.25">
      <c r="A36" s="132" t="s">
        <v>96</v>
      </c>
      <c r="B36" s="133"/>
      <c r="C36" s="133"/>
      <c r="D36" s="133"/>
      <c r="E36" s="13">
        <f>COUNTA(C37:C39)</f>
        <v>3</v>
      </c>
      <c r="F36" s="14" t="s">
        <v>20</v>
      </c>
      <c r="G36" s="5" t="s">
        <v>7</v>
      </c>
      <c r="H36" s="5" t="s">
        <v>7</v>
      </c>
      <c r="I36" s="6" t="s">
        <v>7</v>
      </c>
      <c r="J36" s="7" t="s">
        <v>7</v>
      </c>
    </row>
    <row r="37" spans="1:10" ht="25.5" x14ac:dyDescent="0.25">
      <c r="A37" s="31">
        <v>1</v>
      </c>
      <c r="B37" s="32" t="s">
        <v>97</v>
      </c>
      <c r="C37" s="40" t="s">
        <v>98</v>
      </c>
      <c r="D37" s="34">
        <v>36676</v>
      </c>
      <c r="E37" s="32" t="s">
        <v>54</v>
      </c>
      <c r="F37" s="37" t="s">
        <v>80</v>
      </c>
      <c r="G37" s="39" t="s">
        <v>25</v>
      </c>
      <c r="H37" s="32" t="s">
        <v>99</v>
      </c>
      <c r="I37" s="32" t="s">
        <v>100</v>
      </c>
      <c r="J37" s="37" t="s">
        <v>101</v>
      </c>
    </row>
    <row r="38" spans="1:10" ht="25.5" x14ac:dyDescent="0.25">
      <c r="A38" s="15">
        <v>2</v>
      </c>
      <c r="B38" s="16" t="s">
        <v>97</v>
      </c>
      <c r="C38" s="41" t="s">
        <v>102</v>
      </c>
      <c r="D38" s="18">
        <v>36767</v>
      </c>
      <c r="E38" s="16" t="s">
        <v>54</v>
      </c>
      <c r="F38" s="19" t="s">
        <v>50</v>
      </c>
      <c r="G38" s="16" t="s">
        <v>86</v>
      </c>
      <c r="H38" s="32" t="s">
        <v>84</v>
      </c>
      <c r="I38" s="32" t="s">
        <v>63</v>
      </c>
      <c r="J38" s="19" t="s">
        <v>103</v>
      </c>
    </row>
    <row r="39" spans="1:10" ht="25.5" x14ac:dyDescent="0.25">
      <c r="A39" s="38">
        <v>3</v>
      </c>
      <c r="B39" s="39" t="s">
        <v>97</v>
      </c>
      <c r="C39" s="42" t="s">
        <v>104</v>
      </c>
      <c r="D39" s="43">
        <v>36890</v>
      </c>
      <c r="E39" s="39" t="s">
        <v>23</v>
      </c>
      <c r="F39" s="44" t="s">
        <v>62</v>
      </c>
      <c r="G39" s="16" t="s">
        <v>86</v>
      </c>
      <c r="H39" s="32" t="s">
        <v>84</v>
      </c>
      <c r="I39" s="39" t="s">
        <v>93</v>
      </c>
      <c r="J39" s="44" t="s">
        <v>105</v>
      </c>
    </row>
    <row r="40" spans="1:10" ht="30" x14ac:dyDescent="0.25">
      <c r="A40" s="132" t="s">
        <v>106</v>
      </c>
      <c r="B40" s="133"/>
      <c r="C40" s="133"/>
      <c r="D40" s="133"/>
      <c r="E40" s="13">
        <v>2</v>
      </c>
      <c r="F40" s="14" t="s">
        <v>20</v>
      </c>
      <c r="G40" s="5" t="s">
        <v>7</v>
      </c>
      <c r="H40" s="5" t="s">
        <v>7</v>
      </c>
      <c r="I40" s="6" t="s">
        <v>7</v>
      </c>
      <c r="J40" s="7" t="s">
        <v>7</v>
      </c>
    </row>
    <row r="41" spans="1:10" ht="25.5" x14ac:dyDescent="0.25">
      <c r="A41" s="31">
        <v>1</v>
      </c>
      <c r="B41" s="32" t="s">
        <v>97</v>
      </c>
      <c r="C41" s="42" t="s">
        <v>107</v>
      </c>
      <c r="D41" s="43">
        <v>37063</v>
      </c>
      <c r="E41" s="39" t="s">
        <v>23</v>
      </c>
      <c r="F41" s="19" t="s">
        <v>62</v>
      </c>
      <c r="G41" s="39" t="s">
        <v>25</v>
      </c>
      <c r="H41" s="16" t="s">
        <v>108</v>
      </c>
      <c r="I41" s="39" t="s">
        <v>93</v>
      </c>
      <c r="J41" s="19" t="s">
        <v>105</v>
      </c>
    </row>
    <row r="42" spans="1:10" ht="25.5" x14ac:dyDescent="0.25">
      <c r="A42" s="15">
        <v>2</v>
      </c>
      <c r="B42" s="16" t="s">
        <v>97</v>
      </c>
      <c r="C42" s="41" t="s">
        <v>109</v>
      </c>
      <c r="D42" s="18">
        <v>36873</v>
      </c>
      <c r="E42" s="16" t="s">
        <v>54</v>
      </c>
      <c r="F42" s="19" t="s">
        <v>80</v>
      </c>
      <c r="G42" s="16" t="s">
        <v>25</v>
      </c>
      <c r="H42" s="32" t="s">
        <v>46</v>
      </c>
      <c r="I42" s="16" t="s">
        <v>110</v>
      </c>
      <c r="J42" s="19" t="s">
        <v>111</v>
      </c>
    </row>
    <row r="43" spans="1:10" ht="30" x14ac:dyDescent="0.25">
      <c r="A43" s="141" t="s">
        <v>112</v>
      </c>
      <c r="B43" s="142"/>
      <c r="C43" s="142"/>
      <c r="D43" s="142"/>
      <c r="E43" s="45">
        <v>45</v>
      </c>
      <c r="F43" s="10" t="s">
        <v>6</v>
      </c>
      <c r="G43" s="11" t="s">
        <v>7</v>
      </c>
      <c r="H43" s="11" t="s">
        <v>7</v>
      </c>
      <c r="I43" s="11" t="s">
        <v>7</v>
      </c>
      <c r="J43" s="12" t="s">
        <v>7</v>
      </c>
    </row>
    <row r="44" spans="1:10" ht="30" x14ac:dyDescent="0.25">
      <c r="A44" s="132" t="s">
        <v>113</v>
      </c>
      <c r="B44" s="133"/>
      <c r="C44" s="133"/>
      <c r="D44" s="133"/>
      <c r="E44" s="13">
        <v>4</v>
      </c>
      <c r="F44" s="14" t="s">
        <v>20</v>
      </c>
      <c r="G44" s="5" t="s">
        <v>7</v>
      </c>
      <c r="H44" s="5" t="s">
        <v>7</v>
      </c>
      <c r="I44" s="6" t="s">
        <v>7</v>
      </c>
      <c r="J44" s="7" t="s">
        <v>7</v>
      </c>
    </row>
    <row r="45" spans="1:10" ht="25.5" x14ac:dyDescent="0.25">
      <c r="A45" s="31">
        <v>1</v>
      </c>
      <c r="B45" s="32" t="s">
        <v>114</v>
      </c>
      <c r="C45" s="46" t="s">
        <v>115</v>
      </c>
      <c r="D45" s="47">
        <v>37146</v>
      </c>
      <c r="E45" s="48" t="s">
        <v>54</v>
      </c>
      <c r="F45" s="49" t="s">
        <v>116</v>
      </c>
      <c r="G45" s="48" t="s">
        <v>25</v>
      </c>
      <c r="H45" s="48" t="s">
        <v>117</v>
      </c>
      <c r="I45" s="48" t="s">
        <v>118</v>
      </c>
      <c r="J45" s="49" t="s">
        <v>119</v>
      </c>
    </row>
    <row r="46" spans="1:10" ht="25.5" x14ac:dyDescent="0.25">
      <c r="A46" s="15">
        <v>2</v>
      </c>
      <c r="B46" s="16" t="s">
        <v>114</v>
      </c>
      <c r="C46" s="41" t="s">
        <v>120</v>
      </c>
      <c r="D46" s="18">
        <v>37291</v>
      </c>
      <c r="E46" s="16" t="s">
        <v>23</v>
      </c>
      <c r="F46" s="19" t="s">
        <v>80</v>
      </c>
      <c r="G46" s="16" t="s">
        <v>86</v>
      </c>
      <c r="H46" s="16" t="s">
        <v>121</v>
      </c>
      <c r="I46" s="16" t="s">
        <v>122</v>
      </c>
      <c r="J46" s="19" t="s">
        <v>123</v>
      </c>
    </row>
    <row r="47" spans="1:10" ht="25.5" x14ac:dyDescent="0.25">
      <c r="A47" s="38">
        <v>3</v>
      </c>
      <c r="B47" s="39" t="s">
        <v>114</v>
      </c>
      <c r="C47" s="42" t="s">
        <v>124</v>
      </c>
      <c r="D47" s="43">
        <v>37521</v>
      </c>
      <c r="E47" s="39" t="s">
        <v>30</v>
      </c>
      <c r="F47" s="44" t="s">
        <v>62</v>
      </c>
      <c r="G47" s="16" t="s">
        <v>125</v>
      </c>
      <c r="H47" s="39" t="s">
        <v>87</v>
      </c>
      <c r="I47" s="39" t="s">
        <v>74</v>
      </c>
      <c r="J47" s="50" t="s">
        <v>58</v>
      </c>
    </row>
    <row r="48" spans="1:10" ht="25.5" x14ac:dyDescent="0.25">
      <c r="A48" s="15">
        <v>4</v>
      </c>
      <c r="B48" s="39" t="s">
        <v>114</v>
      </c>
      <c r="C48" s="51" t="s">
        <v>126</v>
      </c>
      <c r="D48" s="52">
        <v>37274</v>
      </c>
      <c r="E48" s="53" t="s">
        <v>54</v>
      </c>
      <c r="F48" s="51" t="s">
        <v>55</v>
      </c>
      <c r="G48" s="51" t="s">
        <v>42</v>
      </c>
      <c r="H48" s="51" t="s">
        <v>127</v>
      </c>
      <c r="I48" s="51" t="s">
        <v>128</v>
      </c>
      <c r="J48" s="51" t="s">
        <v>58</v>
      </c>
    </row>
    <row r="49" spans="1:10" ht="30" x14ac:dyDescent="0.25">
      <c r="A49" s="132" t="s">
        <v>129</v>
      </c>
      <c r="B49" s="133"/>
      <c r="C49" s="133"/>
      <c r="D49" s="133"/>
      <c r="E49" s="13">
        <v>1</v>
      </c>
      <c r="F49" s="14" t="s">
        <v>20</v>
      </c>
      <c r="G49" s="5" t="s">
        <v>7</v>
      </c>
      <c r="H49" s="5" t="s">
        <v>7</v>
      </c>
      <c r="I49" s="6" t="s">
        <v>7</v>
      </c>
      <c r="J49" s="7" t="s">
        <v>7</v>
      </c>
    </row>
    <row r="50" spans="1:10" ht="25.5" x14ac:dyDescent="0.25">
      <c r="A50" s="31">
        <v>1</v>
      </c>
      <c r="B50" s="32" t="s">
        <v>114</v>
      </c>
      <c r="C50" s="30" t="s">
        <v>130</v>
      </c>
      <c r="D50" s="54">
        <v>36909</v>
      </c>
      <c r="E50" s="55" t="s">
        <v>54</v>
      </c>
      <c r="F50" s="27" t="s">
        <v>131</v>
      </c>
      <c r="G50" s="16" t="s">
        <v>86</v>
      </c>
      <c r="H50" s="55" t="s">
        <v>132</v>
      </c>
      <c r="I50" s="56" t="s">
        <v>133</v>
      </c>
      <c r="J50" s="57" t="s">
        <v>94</v>
      </c>
    </row>
    <row r="51" spans="1:10" ht="30" x14ac:dyDescent="0.25">
      <c r="A51" s="132" t="s">
        <v>134</v>
      </c>
      <c r="B51" s="133"/>
      <c r="C51" s="133"/>
      <c r="D51" s="133"/>
      <c r="E51" s="13">
        <f>COUNTA(C52:C56)</f>
        <v>5</v>
      </c>
      <c r="F51" s="14" t="s">
        <v>20</v>
      </c>
      <c r="G51" s="5" t="s">
        <v>7</v>
      </c>
      <c r="H51" s="5" t="s">
        <v>7</v>
      </c>
      <c r="I51" s="6" t="s">
        <v>7</v>
      </c>
      <c r="J51" s="7" t="s">
        <v>7</v>
      </c>
    </row>
    <row r="52" spans="1:10" ht="25.5" x14ac:dyDescent="0.25">
      <c r="A52" s="31">
        <v>1</v>
      </c>
      <c r="B52" s="32" t="s">
        <v>114</v>
      </c>
      <c r="C52" s="40" t="s">
        <v>135</v>
      </c>
      <c r="D52" s="34">
        <v>38065</v>
      </c>
      <c r="E52" s="32" t="s">
        <v>54</v>
      </c>
      <c r="F52" s="37" t="s">
        <v>50</v>
      </c>
      <c r="G52" s="32" t="s">
        <v>42</v>
      </c>
      <c r="H52" s="32" t="s">
        <v>136</v>
      </c>
      <c r="I52" s="32" t="s">
        <v>137</v>
      </c>
      <c r="J52" s="37" t="s">
        <v>138</v>
      </c>
    </row>
    <row r="53" spans="1:10" x14ac:dyDescent="0.25">
      <c r="A53" s="15">
        <v>2</v>
      </c>
      <c r="B53" s="16" t="s">
        <v>114</v>
      </c>
      <c r="C53" s="42" t="s">
        <v>139</v>
      </c>
      <c r="D53" s="43">
        <v>38271</v>
      </c>
      <c r="E53" s="39" t="s">
        <v>54</v>
      </c>
      <c r="F53" s="44" t="s">
        <v>62</v>
      </c>
      <c r="G53" s="16" t="s">
        <v>86</v>
      </c>
      <c r="H53" s="39" t="s">
        <v>136</v>
      </c>
      <c r="I53" s="39" t="s">
        <v>140</v>
      </c>
      <c r="J53" s="19" t="s">
        <v>105</v>
      </c>
    </row>
    <row r="54" spans="1:10" ht="25.5" x14ac:dyDescent="0.25">
      <c r="A54" s="15">
        <v>3</v>
      </c>
      <c r="B54" s="16" t="s">
        <v>114</v>
      </c>
      <c r="C54" s="41" t="s">
        <v>141</v>
      </c>
      <c r="D54" s="18">
        <v>38198</v>
      </c>
      <c r="E54" s="16" t="s">
        <v>54</v>
      </c>
      <c r="F54" s="19" t="s">
        <v>116</v>
      </c>
      <c r="G54" s="16" t="s">
        <v>25</v>
      </c>
      <c r="H54" s="16" t="s">
        <v>142</v>
      </c>
      <c r="I54" s="16" t="s">
        <v>143</v>
      </c>
      <c r="J54" s="20" t="s">
        <v>144</v>
      </c>
    </row>
    <row r="55" spans="1:10" x14ac:dyDescent="0.25">
      <c r="A55" s="15">
        <v>4</v>
      </c>
      <c r="B55" s="16" t="s">
        <v>114</v>
      </c>
      <c r="C55" s="41" t="s">
        <v>145</v>
      </c>
      <c r="D55" s="18">
        <v>37881</v>
      </c>
      <c r="E55" s="16" t="s">
        <v>54</v>
      </c>
      <c r="F55" s="19" t="s">
        <v>116</v>
      </c>
      <c r="G55" s="16" t="s">
        <v>25</v>
      </c>
      <c r="H55" s="16" t="s">
        <v>92</v>
      </c>
      <c r="I55" s="16" t="s">
        <v>93</v>
      </c>
      <c r="J55" s="20" t="s">
        <v>144</v>
      </c>
    </row>
    <row r="56" spans="1:10" ht="25.5" x14ac:dyDescent="0.25">
      <c r="A56" s="38">
        <v>5</v>
      </c>
      <c r="B56" s="39" t="s">
        <v>114</v>
      </c>
      <c r="C56" s="42" t="s">
        <v>146</v>
      </c>
      <c r="D56" s="43">
        <v>38034</v>
      </c>
      <c r="E56" s="39" t="s">
        <v>54</v>
      </c>
      <c r="F56" s="19" t="s">
        <v>116</v>
      </c>
      <c r="G56" s="39" t="s">
        <v>25</v>
      </c>
      <c r="H56" s="39" t="s">
        <v>142</v>
      </c>
      <c r="I56" s="32" t="s">
        <v>137</v>
      </c>
      <c r="J56" s="57" t="s">
        <v>94</v>
      </c>
    </row>
    <row r="57" spans="1:10" ht="30" x14ac:dyDescent="0.25">
      <c r="A57" s="132" t="s">
        <v>147</v>
      </c>
      <c r="B57" s="133"/>
      <c r="C57" s="133"/>
      <c r="D57" s="133"/>
      <c r="E57" s="13">
        <f>COUNTA(C58:C62)</f>
        <v>5</v>
      </c>
      <c r="F57" s="14" t="s">
        <v>20</v>
      </c>
      <c r="G57" s="5" t="s">
        <v>7</v>
      </c>
      <c r="H57" s="5" t="s">
        <v>7</v>
      </c>
      <c r="I57" s="6" t="s">
        <v>7</v>
      </c>
      <c r="J57" s="7" t="s">
        <v>7</v>
      </c>
    </row>
    <row r="58" spans="1:10" ht="25.5" x14ac:dyDescent="0.25">
      <c r="A58" s="31">
        <v>1</v>
      </c>
      <c r="B58" s="32" t="s">
        <v>114</v>
      </c>
      <c r="C58" s="40" t="s">
        <v>148</v>
      </c>
      <c r="D58" s="34">
        <v>37773</v>
      </c>
      <c r="E58" s="32" t="s">
        <v>54</v>
      </c>
      <c r="F58" s="37" t="s">
        <v>62</v>
      </c>
      <c r="G58" s="32" t="s">
        <v>25</v>
      </c>
      <c r="H58" s="32" t="s">
        <v>149</v>
      </c>
      <c r="I58" s="32" t="s">
        <v>93</v>
      </c>
      <c r="J58" s="37" t="s">
        <v>150</v>
      </c>
    </row>
    <row r="59" spans="1:10" ht="25.5" x14ac:dyDescent="0.25">
      <c r="A59" s="15">
        <v>2</v>
      </c>
      <c r="B59" s="16" t="s">
        <v>114</v>
      </c>
      <c r="C59" s="28" t="s">
        <v>151</v>
      </c>
      <c r="D59" s="58">
        <v>38286</v>
      </c>
      <c r="E59" s="59" t="s">
        <v>54</v>
      </c>
      <c r="F59" s="27" t="s">
        <v>131</v>
      </c>
      <c r="G59" s="39" t="s">
        <v>25</v>
      </c>
      <c r="H59" s="60" t="s">
        <v>152</v>
      </c>
      <c r="I59" s="56" t="s">
        <v>133</v>
      </c>
      <c r="J59" s="61" t="s">
        <v>153</v>
      </c>
    </row>
    <row r="60" spans="1:10" ht="26.25" x14ac:dyDescent="0.25">
      <c r="A60" s="15">
        <v>3</v>
      </c>
      <c r="B60" s="16" t="s">
        <v>114</v>
      </c>
      <c r="C60" s="62" t="s">
        <v>154</v>
      </c>
      <c r="D60" s="18">
        <v>37750</v>
      </c>
      <c r="E60" s="16" t="s">
        <v>54</v>
      </c>
      <c r="F60" s="19" t="s">
        <v>116</v>
      </c>
      <c r="G60" s="16" t="s">
        <v>42</v>
      </c>
      <c r="H60" s="39" t="s">
        <v>136</v>
      </c>
      <c r="I60" s="39" t="s">
        <v>140</v>
      </c>
      <c r="J60" s="20" t="s">
        <v>155</v>
      </c>
    </row>
    <row r="61" spans="1:10" ht="26.25" x14ac:dyDescent="0.25">
      <c r="A61" s="15">
        <v>4</v>
      </c>
      <c r="B61" s="39" t="s">
        <v>114</v>
      </c>
      <c r="C61" s="63" t="s">
        <v>156</v>
      </c>
      <c r="D61" s="43">
        <v>37673</v>
      </c>
      <c r="E61" s="39" t="s">
        <v>54</v>
      </c>
      <c r="F61" s="44" t="s">
        <v>62</v>
      </c>
      <c r="G61" s="39" t="s">
        <v>25</v>
      </c>
      <c r="H61" s="39" t="s">
        <v>157</v>
      </c>
      <c r="I61" s="39" t="s">
        <v>93</v>
      </c>
      <c r="J61" s="19" t="s">
        <v>105</v>
      </c>
    </row>
    <row r="62" spans="1:10" ht="26.25" x14ac:dyDescent="0.25">
      <c r="A62" s="15">
        <v>5</v>
      </c>
      <c r="B62" s="39" t="s">
        <v>114</v>
      </c>
      <c r="C62" s="63" t="s">
        <v>158</v>
      </c>
      <c r="D62" s="43">
        <v>37787</v>
      </c>
      <c r="E62" s="39" t="s">
        <v>54</v>
      </c>
      <c r="F62" s="44" t="s">
        <v>116</v>
      </c>
      <c r="G62" s="16" t="s">
        <v>42</v>
      </c>
      <c r="H62" s="39" t="s">
        <v>159</v>
      </c>
      <c r="I62" s="39" t="s">
        <v>137</v>
      </c>
      <c r="J62" s="44" t="s">
        <v>160</v>
      </c>
    </row>
    <row r="63" spans="1:10" ht="30" x14ac:dyDescent="0.25">
      <c r="A63" s="132" t="s">
        <v>161</v>
      </c>
      <c r="B63" s="133"/>
      <c r="C63" s="133"/>
      <c r="D63" s="133"/>
      <c r="E63" s="13">
        <f>COUNTA(C64:C70)</f>
        <v>7</v>
      </c>
      <c r="F63" s="14" t="s">
        <v>20</v>
      </c>
      <c r="G63" s="5" t="s">
        <v>7</v>
      </c>
      <c r="H63" s="5" t="s">
        <v>7</v>
      </c>
      <c r="I63" s="6" t="s">
        <v>7</v>
      </c>
      <c r="J63" s="7" t="s">
        <v>7</v>
      </c>
    </row>
    <row r="64" spans="1:10" ht="25.5" x14ac:dyDescent="0.25">
      <c r="A64" s="31">
        <v>1</v>
      </c>
      <c r="B64" s="32" t="s">
        <v>114</v>
      </c>
      <c r="C64" s="40" t="s">
        <v>162</v>
      </c>
      <c r="D64" s="34">
        <v>38894</v>
      </c>
      <c r="E64" s="32" t="s">
        <v>54</v>
      </c>
      <c r="F64" s="37" t="s">
        <v>62</v>
      </c>
      <c r="G64" s="32" t="s">
        <v>25</v>
      </c>
      <c r="H64" s="32" t="s">
        <v>163</v>
      </c>
      <c r="I64" s="32" t="s">
        <v>93</v>
      </c>
      <c r="J64" s="19" t="s">
        <v>105</v>
      </c>
    </row>
    <row r="65" spans="1:10" ht="25.5" x14ac:dyDescent="0.25">
      <c r="A65" s="15">
        <v>2</v>
      </c>
      <c r="B65" s="16" t="s">
        <v>114</v>
      </c>
      <c r="C65" s="41" t="s">
        <v>164</v>
      </c>
      <c r="D65" s="18">
        <v>38355</v>
      </c>
      <c r="E65" s="16" t="s">
        <v>54</v>
      </c>
      <c r="F65" s="19" t="s">
        <v>62</v>
      </c>
      <c r="G65" s="16" t="s">
        <v>25</v>
      </c>
      <c r="H65" s="16" t="s">
        <v>165</v>
      </c>
      <c r="I65" s="16" t="s">
        <v>93</v>
      </c>
      <c r="J65" s="19" t="s">
        <v>150</v>
      </c>
    </row>
    <row r="66" spans="1:10" ht="25.5" x14ac:dyDescent="0.25">
      <c r="A66" s="15">
        <v>3</v>
      </c>
      <c r="B66" s="16" t="s">
        <v>114</v>
      </c>
      <c r="C66" s="41" t="s">
        <v>166</v>
      </c>
      <c r="D66" s="18">
        <v>38497</v>
      </c>
      <c r="E66" s="16" t="s">
        <v>54</v>
      </c>
      <c r="F66" s="19" t="s">
        <v>62</v>
      </c>
      <c r="G66" s="16" t="s">
        <v>25</v>
      </c>
      <c r="H66" s="16" t="s">
        <v>167</v>
      </c>
      <c r="I66" s="16" t="s">
        <v>93</v>
      </c>
      <c r="J66" s="19" t="s">
        <v>150</v>
      </c>
    </row>
    <row r="67" spans="1:10" ht="25.5" x14ac:dyDescent="0.25">
      <c r="A67" s="15">
        <v>4</v>
      </c>
      <c r="B67" s="16" t="s">
        <v>114</v>
      </c>
      <c r="C67" s="41" t="s">
        <v>168</v>
      </c>
      <c r="D67" s="18">
        <v>38487</v>
      </c>
      <c r="E67" s="16" t="s">
        <v>54</v>
      </c>
      <c r="F67" s="19" t="s">
        <v>62</v>
      </c>
      <c r="G67" s="16" t="s">
        <v>42</v>
      </c>
      <c r="H67" s="16" t="s">
        <v>159</v>
      </c>
      <c r="I67" s="16" t="s">
        <v>137</v>
      </c>
      <c r="J67" s="20" t="s">
        <v>169</v>
      </c>
    </row>
    <row r="68" spans="1:10" ht="25.5" x14ac:dyDescent="0.25">
      <c r="A68" s="15">
        <v>5</v>
      </c>
      <c r="B68" s="16" t="s">
        <v>114</v>
      </c>
      <c r="C68" s="41" t="s">
        <v>170</v>
      </c>
      <c r="D68" s="18">
        <v>38661</v>
      </c>
      <c r="E68" s="16" t="s">
        <v>54</v>
      </c>
      <c r="F68" s="19" t="s">
        <v>50</v>
      </c>
      <c r="G68" s="16" t="s">
        <v>125</v>
      </c>
      <c r="H68" s="16" t="s">
        <v>171</v>
      </c>
      <c r="I68" s="16" t="s">
        <v>172</v>
      </c>
      <c r="J68" s="19" t="s">
        <v>173</v>
      </c>
    </row>
    <row r="69" spans="1:10" ht="25.5" x14ac:dyDescent="0.25">
      <c r="A69" s="15">
        <v>6</v>
      </c>
      <c r="B69" s="16" t="s">
        <v>114</v>
      </c>
      <c r="C69" s="42" t="s">
        <v>352</v>
      </c>
      <c r="D69" s="43">
        <v>38559</v>
      </c>
      <c r="E69" s="16" t="s">
        <v>54</v>
      </c>
      <c r="F69" s="24" t="s">
        <v>196</v>
      </c>
      <c r="G69" s="16" t="s">
        <v>25</v>
      </c>
      <c r="H69" s="39" t="s">
        <v>353</v>
      </c>
      <c r="I69" s="16" t="s">
        <v>137</v>
      </c>
      <c r="J69" s="44" t="s">
        <v>244</v>
      </c>
    </row>
    <row r="70" spans="1:10" ht="25.5" x14ac:dyDescent="0.25">
      <c r="A70" s="15">
        <v>7</v>
      </c>
      <c r="B70" s="16" t="s">
        <v>114</v>
      </c>
      <c r="C70" s="42" t="s">
        <v>174</v>
      </c>
      <c r="D70" s="43">
        <v>38362</v>
      </c>
      <c r="E70" s="39" t="s">
        <v>54</v>
      </c>
      <c r="F70" s="44" t="s">
        <v>80</v>
      </c>
      <c r="G70" s="64" t="s">
        <v>86</v>
      </c>
      <c r="H70" s="39" t="s">
        <v>121</v>
      </c>
      <c r="I70" s="39" t="s">
        <v>137</v>
      </c>
      <c r="J70" s="44" t="s">
        <v>101</v>
      </c>
    </row>
    <row r="71" spans="1:10" ht="30" x14ac:dyDescent="0.25">
      <c r="A71" s="132" t="s">
        <v>175</v>
      </c>
      <c r="B71" s="133"/>
      <c r="C71" s="133"/>
      <c r="D71" s="133"/>
      <c r="E71" s="13">
        <f>COUNTA(C72:C77)</f>
        <v>6</v>
      </c>
      <c r="F71" s="14" t="s">
        <v>20</v>
      </c>
      <c r="G71" s="5" t="s">
        <v>7</v>
      </c>
      <c r="H71" s="5" t="s">
        <v>7</v>
      </c>
      <c r="I71" s="6" t="s">
        <v>7</v>
      </c>
      <c r="J71" s="7" t="s">
        <v>7</v>
      </c>
    </row>
    <row r="72" spans="1:10" ht="25.5" x14ac:dyDescent="0.25">
      <c r="A72" s="31">
        <v>1</v>
      </c>
      <c r="B72" s="32" t="s">
        <v>114</v>
      </c>
      <c r="C72" s="40" t="s">
        <v>176</v>
      </c>
      <c r="D72" s="34">
        <v>38385</v>
      </c>
      <c r="E72" s="32" t="s">
        <v>54</v>
      </c>
      <c r="F72" s="37" t="s">
        <v>62</v>
      </c>
      <c r="G72" s="32" t="s">
        <v>25</v>
      </c>
      <c r="H72" s="32" t="s">
        <v>167</v>
      </c>
      <c r="I72" s="32" t="s">
        <v>93</v>
      </c>
      <c r="J72" s="65" t="s">
        <v>169</v>
      </c>
    </row>
    <row r="73" spans="1:10" ht="25.5" x14ac:dyDescent="0.25">
      <c r="A73" s="15">
        <v>2</v>
      </c>
      <c r="B73" s="16" t="s">
        <v>114</v>
      </c>
      <c r="C73" s="41" t="s">
        <v>177</v>
      </c>
      <c r="D73" s="18">
        <v>38768</v>
      </c>
      <c r="E73" s="16" t="s">
        <v>178</v>
      </c>
      <c r="F73" s="19" t="s">
        <v>62</v>
      </c>
      <c r="G73" s="16" t="s">
        <v>125</v>
      </c>
      <c r="H73" s="16" t="s">
        <v>159</v>
      </c>
      <c r="I73" s="39" t="s">
        <v>137</v>
      </c>
      <c r="J73" s="20" t="s">
        <v>179</v>
      </c>
    </row>
    <row r="74" spans="1:10" ht="38.25" x14ac:dyDescent="0.25">
      <c r="A74" s="15">
        <v>3</v>
      </c>
      <c r="B74" s="16" t="s">
        <v>114</v>
      </c>
      <c r="C74" s="28" t="s">
        <v>180</v>
      </c>
      <c r="D74" s="66">
        <v>38679</v>
      </c>
      <c r="E74" s="28" t="s">
        <v>181</v>
      </c>
      <c r="F74" s="27" t="s">
        <v>131</v>
      </c>
      <c r="G74" s="64" t="s">
        <v>86</v>
      </c>
      <c r="H74" s="27" t="s">
        <v>182</v>
      </c>
      <c r="I74" s="59" t="s">
        <v>183</v>
      </c>
      <c r="J74" s="27" t="s">
        <v>101</v>
      </c>
    </row>
    <row r="75" spans="1:10" ht="25.5" x14ac:dyDescent="0.25">
      <c r="A75" s="15">
        <v>4</v>
      </c>
      <c r="B75" s="16" t="s">
        <v>114</v>
      </c>
      <c r="C75" s="41" t="s">
        <v>184</v>
      </c>
      <c r="D75" s="18">
        <v>38519</v>
      </c>
      <c r="E75" s="16" t="s">
        <v>54</v>
      </c>
      <c r="F75" s="19" t="s">
        <v>116</v>
      </c>
      <c r="G75" s="16" t="s">
        <v>25</v>
      </c>
      <c r="H75" s="16" t="s">
        <v>185</v>
      </c>
      <c r="I75" s="16" t="s">
        <v>93</v>
      </c>
      <c r="J75" s="19" t="s">
        <v>186</v>
      </c>
    </row>
    <row r="76" spans="1:10" ht="25.5" x14ac:dyDescent="0.25">
      <c r="A76" s="15">
        <v>5</v>
      </c>
      <c r="B76" s="16" t="s">
        <v>114</v>
      </c>
      <c r="C76" s="41" t="s">
        <v>187</v>
      </c>
      <c r="D76" s="18">
        <v>38408</v>
      </c>
      <c r="E76" s="16" t="s">
        <v>54</v>
      </c>
      <c r="F76" s="19" t="s">
        <v>62</v>
      </c>
      <c r="G76" s="16" t="s">
        <v>42</v>
      </c>
      <c r="H76" s="16" t="s">
        <v>188</v>
      </c>
      <c r="I76" s="16" t="s">
        <v>93</v>
      </c>
      <c r="J76" s="20" t="s">
        <v>189</v>
      </c>
    </row>
    <row r="77" spans="1:10" ht="25.5" x14ac:dyDescent="0.25">
      <c r="A77" s="38">
        <v>6</v>
      </c>
      <c r="B77" s="39" t="s">
        <v>114</v>
      </c>
      <c r="C77" s="42" t="s">
        <v>190</v>
      </c>
      <c r="D77" s="43">
        <v>38561</v>
      </c>
      <c r="E77" s="39" t="s">
        <v>178</v>
      </c>
      <c r="F77" s="44" t="s">
        <v>62</v>
      </c>
      <c r="G77" s="16" t="s">
        <v>42</v>
      </c>
      <c r="H77" s="39" t="s">
        <v>191</v>
      </c>
      <c r="I77" s="39" t="s">
        <v>137</v>
      </c>
      <c r="J77" s="19" t="s">
        <v>105</v>
      </c>
    </row>
    <row r="78" spans="1:10" ht="30" x14ac:dyDescent="0.25">
      <c r="A78" s="132" t="s">
        <v>192</v>
      </c>
      <c r="B78" s="133"/>
      <c r="C78" s="133"/>
      <c r="D78" s="133"/>
      <c r="E78" s="13">
        <v>3</v>
      </c>
      <c r="F78" s="14" t="s">
        <v>20</v>
      </c>
      <c r="G78" s="5" t="s">
        <v>7</v>
      </c>
      <c r="H78" s="5" t="s">
        <v>7</v>
      </c>
      <c r="I78" s="6" t="s">
        <v>7</v>
      </c>
      <c r="J78" s="7" t="s">
        <v>7</v>
      </c>
    </row>
    <row r="79" spans="1:10" ht="25.5" x14ac:dyDescent="0.25">
      <c r="A79" s="67">
        <v>1</v>
      </c>
      <c r="B79" s="68" t="s">
        <v>193</v>
      </c>
      <c r="C79" s="41" t="s">
        <v>194</v>
      </c>
      <c r="D79" s="18">
        <v>39678</v>
      </c>
      <c r="E79" s="16" t="s">
        <v>195</v>
      </c>
      <c r="F79" s="24" t="s">
        <v>196</v>
      </c>
      <c r="G79" s="64" t="s">
        <v>86</v>
      </c>
      <c r="H79" s="16" t="s">
        <v>136</v>
      </c>
      <c r="I79" s="16" t="s">
        <v>137</v>
      </c>
      <c r="J79" s="16" t="s">
        <v>197</v>
      </c>
    </row>
    <row r="80" spans="1:10" ht="25.5" x14ac:dyDescent="0.25">
      <c r="A80" s="67">
        <v>2</v>
      </c>
      <c r="B80" s="68" t="s">
        <v>193</v>
      </c>
      <c r="C80" s="41" t="s">
        <v>198</v>
      </c>
      <c r="D80" s="18">
        <v>39465</v>
      </c>
      <c r="E80" s="16" t="s">
        <v>195</v>
      </c>
      <c r="F80" s="19" t="s">
        <v>80</v>
      </c>
      <c r="G80" s="28" t="s">
        <v>42</v>
      </c>
      <c r="H80" s="16" t="s">
        <v>108</v>
      </c>
      <c r="I80" s="16" t="s">
        <v>137</v>
      </c>
      <c r="J80" s="19" t="s">
        <v>199</v>
      </c>
    </row>
    <row r="81" spans="1:10" ht="25.5" x14ac:dyDescent="0.25">
      <c r="A81" s="15">
        <v>3</v>
      </c>
      <c r="B81" s="68" t="s">
        <v>193</v>
      </c>
      <c r="C81" s="69" t="s">
        <v>200</v>
      </c>
      <c r="D81" s="70">
        <v>39497</v>
      </c>
      <c r="E81" s="68" t="s">
        <v>201</v>
      </c>
      <c r="F81" s="71" t="s">
        <v>202</v>
      </c>
      <c r="G81" s="16" t="s">
        <v>25</v>
      </c>
      <c r="H81" s="72" t="s">
        <v>203</v>
      </c>
      <c r="I81" s="71" t="s">
        <v>204</v>
      </c>
      <c r="J81" s="71" t="s">
        <v>155</v>
      </c>
    </row>
    <row r="82" spans="1:10" ht="30" x14ac:dyDescent="0.25">
      <c r="A82" s="132" t="s">
        <v>205</v>
      </c>
      <c r="B82" s="133"/>
      <c r="C82" s="133"/>
      <c r="D82" s="133"/>
      <c r="E82" s="13">
        <v>3</v>
      </c>
      <c r="F82" s="14" t="s">
        <v>20</v>
      </c>
      <c r="G82" s="5" t="s">
        <v>7</v>
      </c>
      <c r="H82" s="5" t="s">
        <v>7</v>
      </c>
      <c r="I82" s="6" t="s">
        <v>7</v>
      </c>
      <c r="J82" s="7" t="s">
        <v>7</v>
      </c>
    </row>
    <row r="83" spans="1:10" ht="38.25" x14ac:dyDescent="0.25">
      <c r="A83" s="15">
        <v>1</v>
      </c>
      <c r="B83" s="28" t="s">
        <v>206</v>
      </c>
      <c r="C83" s="28" t="s">
        <v>207</v>
      </c>
      <c r="D83" s="73">
        <v>39455</v>
      </c>
      <c r="E83" s="28" t="s">
        <v>181</v>
      </c>
      <c r="F83" s="27" t="s">
        <v>208</v>
      </c>
      <c r="G83" s="16" t="s">
        <v>25</v>
      </c>
      <c r="H83" s="27" t="s">
        <v>209</v>
      </c>
      <c r="I83" s="74" t="s">
        <v>210</v>
      </c>
      <c r="J83" s="75" t="s">
        <v>119</v>
      </c>
    </row>
    <row r="84" spans="1:10" ht="25.5" x14ac:dyDescent="0.25">
      <c r="A84" s="15">
        <v>2</v>
      </c>
      <c r="B84" s="28" t="s">
        <v>206</v>
      </c>
      <c r="C84" s="28" t="s">
        <v>211</v>
      </c>
      <c r="D84" s="58">
        <v>39336</v>
      </c>
      <c r="E84" s="28" t="s">
        <v>181</v>
      </c>
      <c r="F84" s="28" t="s">
        <v>55</v>
      </c>
      <c r="G84" s="28" t="s">
        <v>42</v>
      </c>
      <c r="H84" s="28" t="s">
        <v>212</v>
      </c>
      <c r="I84" s="28" t="s">
        <v>128</v>
      </c>
      <c r="J84" s="60" t="s">
        <v>213</v>
      </c>
    </row>
    <row r="85" spans="1:10" ht="25.5" x14ac:dyDescent="0.25">
      <c r="A85" s="15">
        <v>3</v>
      </c>
      <c r="B85" s="28" t="s">
        <v>206</v>
      </c>
      <c r="C85" s="76" t="s">
        <v>214</v>
      </c>
      <c r="D85" s="77">
        <v>39199</v>
      </c>
      <c r="E85" s="28" t="s">
        <v>181</v>
      </c>
      <c r="F85" s="28" t="s">
        <v>55</v>
      </c>
      <c r="G85" s="28" t="s">
        <v>42</v>
      </c>
      <c r="H85" s="28" t="s">
        <v>203</v>
      </c>
      <c r="I85" s="28" t="s">
        <v>183</v>
      </c>
      <c r="J85" s="28" t="s">
        <v>215</v>
      </c>
    </row>
    <row r="86" spans="1:10" ht="30" x14ac:dyDescent="0.25">
      <c r="A86" s="132" t="s">
        <v>216</v>
      </c>
      <c r="B86" s="133"/>
      <c r="C86" s="133"/>
      <c r="D86" s="133"/>
      <c r="E86" s="13">
        <v>3</v>
      </c>
      <c r="F86" s="14" t="s">
        <v>20</v>
      </c>
      <c r="G86" s="5" t="s">
        <v>7</v>
      </c>
      <c r="H86" s="5" t="s">
        <v>7</v>
      </c>
      <c r="I86" s="6" t="s">
        <v>7</v>
      </c>
      <c r="J86" s="7" t="s">
        <v>217</v>
      </c>
    </row>
    <row r="87" spans="1:10" ht="38.25" x14ac:dyDescent="0.25">
      <c r="A87" s="15">
        <v>1</v>
      </c>
      <c r="B87" s="68" t="s">
        <v>193</v>
      </c>
      <c r="C87" s="41" t="s">
        <v>218</v>
      </c>
      <c r="D87" s="18">
        <v>39853</v>
      </c>
      <c r="E87" s="16" t="s">
        <v>178</v>
      </c>
      <c r="F87" s="19" t="s">
        <v>116</v>
      </c>
      <c r="G87" s="16" t="s">
        <v>25</v>
      </c>
      <c r="H87" s="27" t="s">
        <v>209</v>
      </c>
      <c r="I87" s="74" t="s">
        <v>219</v>
      </c>
      <c r="J87" s="20" t="s">
        <v>155</v>
      </c>
    </row>
    <row r="88" spans="1:10" ht="25.5" x14ac:dyDescent="0.25">
      <c r="A88" s="15">
        <v>2</v>
      </c>
      <c r="B88" s="68" t="s">
        <v>193</v>
      </c>
      <c r="C88" s="41" t="s">
        <v>220</v>
      </c>
      <c r="D88" s="18">
        <v>40362</v>
      </c>
      <c r="E88" s="16" t="s">
        <v>178</v>
      </c>
      <c r="F88" s="19" t="s">
        <v>62</v>
      </c>
      <c r="G88" s="16" t="s">
        <v>25</v>
      </c>
      <c r="H88" s="16" t="s">
        <v>167</v>
      </c>
      <c r="I88" s="28" t="s">
        <v>221</v>
      </c>
      <c r="J88" s="20" t="s">
        <v>213</v>
      </c>
    </row>
    <row r="89" spans="1:10" ht="38.25" x14ac:dyDescent="0.25">
      <c r="A89" s="15">
        <v>3</v>
      </c>
      <c r="B89" s="68" t="s">
        <v>193</v>
      </c>
      <c r="C89" s="28" t="s">
        <v>222</v>
      </c>
      <c r="D89" s="58">
        <v>40239</v>
      </c>
      <c r="E89" s="28" t="s">
        <v>201</v>
      </c>
      <c r="F89" s="28" t="s">
        <v>223</v>
      </c>
      <c r="G89" s="64" t="s">
        <v>86</v>
      </c>
      <c r="H89" s="27" t="s">
        <v>224</v>
      </c>
      <c r="I89" s="28" t="s">
        <v>221</v>
      </c>
      <c r="J89" s="30" t="s">
        <v>225</v>
      </c>
    </row>
    <row r="90" spans="1:10" ht="30" x14ac:dyDescent="0.25">
      <c r="A90" s="132" t="s">
        <v>226</v>
      </c>
      <c r="B90" s="133"/>
      <c r="C90" s="133"/>
      <c r="D90" s="133"/>
      <c r="E90" s="13">
        <v>3</v>
      </c>
      <c r="F90" s="14" t="s">
        <v>20</v>
      </c>
      <c r="G90" s="5" t="s">
        <v>7</v>
      </c>
      <c r="H90" s="5" t="s">
        <v>7</v>
      </c>
      <c r="I90" s="6" t="s">
        <v>7</v>
      </c>
      <c r="J90" s="7" t="s">
        <v>7</v>
      </c>
    </row>
    <row r="91" spans="1:10" ht="25.5" x14ac:dyDescent="0.25">
      <c r="A91" s="15">
        <v>1</v>
      </c>
      <c r="B91" s="28" t="s">
        <v>206</v>
      </c>
      <c r="C91" s="40" t="s">
        <v>227</v>
      </c>
      <c r="D91" s="34">
        <v>40012</v>
      </c>
      <c r="E91" s="32" t="s">
        <v>195</v>
      </c>
      <c r="F91" s="37" t="s">
        <v>62</v>
      </c>
      <c r="G91" s="32" t="s">
        <v>25</v>
      </c>
      <c r="H91" s="32" t="s">
        <v>191</v>
      </c>
      <c r="I91" s="32" t="s">
        <v>93</v>
      </c>
      <c r="J91" s="65" t="s">
        <v>169</v>
      </c>
    </row>
    <row r="92" spans="1:10" ht="25.5" x14ac:dyDescent="0.25">
      <c r="A92" s="15">
        <v>2</v>
      </c>
      <c r="B92" s="28" t="s">
        <v>206</v>
      </c>
      <c r="C92" s="69" t="s">
        <v>228</v>
      </c>
      <c r="D92" s="70">
        <v>40016</v>
      </c>
      <c r="E92" s="68" t="s">
        <v>181</v>
      </c>
      <c r="F92" s="71" t="s">
        <v>55</v>
      </c>
      <c r="G92" s="32" t="s">
        <v>25</v>
      </c>
      <c r="H92" s="72" t="s">
        <v>203</v>
      </c>
      <c r="I92" s="71" t="s">
        <v>128</v>
      </c>
      <c r="J92" s="71" t="s">
        <v>215</v>
      </c>
    </row>
    <row r="93" spans="1:10" ht="25.5" x14ac:dyDescent="0.25">
      <c r="A93" s="15">
        <v>3</v>
      </c>
      <c r="B93" s="28" t="s">
        <v>206</v>
      </c>
      <c r="C93" s="69" t="s">
        <v>229</v>
      </c>
      <c r="D93" s="70">
        <v>40362</v>
      </c>
      <c r="E93" s="68" t="s">
        <v>201</v>
      </c>
      <c r="F93" s="71" t="s">
        <v>223</v>
      </c>
      <c r="G93" s="71" t="s">
        <v>42</v>
      </c>
      <c r="H93" s="72" t="s">
        <v>203</v>
      </c>
      <c r="I93" s="71" t="s">
        <v>204</v>
      </c>
      <c r="J93" s="71" t="s">
        <v>230</v>
      </c>
    </row>
    <row r="94" spans="1:10" ht="30" x14ac:dyDescent="0.25">
      <c r="A94" s="139" t="s">
        <v>231</v>
      </c>
      <c r="B94" s="140"/>
      <c r="C94" s="140"/>
      <c r="D94" s="140"/>
      <c r="E94" s="13">
        <v>2</v>
      </c>
      <c r="F94" s="71" t="s">
        <v>223</v>
      </c>
      <c r="G94" s="5" t="s">
        <v>7</v>
      </c>
      <c r="H94" s="5" t="s">
        <v>7</v>
      </c>
      <c r="I94" s="6" t="s">
        <v>7</v>
      </c>
      <c r="J94" s="7" t="s">
        <v>7</v>
      </c>
    </row>
    <row r="95" spans="1:10" ht="25.5" x14ac:dyDescent="0.25">
      <c r="A95" s="78">
        <v>1</v>
      </c>
      <c r="B95" s="68" t="s">
        <v>193</v>
      </c>
      <c r="C95" s="79" t="s">
        <v>232</v>
      </c>
      <c r="D95" s="80">
        <v>40581</v>
      </c>
      <c r="E95" s="68" t="s">
        <v>233</v>
      </c>
      <c r="F95" s="37" t="s">
        <v>62</v>
      </c>
      <c r="G95" s="79" t="s">
        <v>234</v>
      </c>
      <c r="H95" s="79" t="s">
        <v>136</v>
      </c>
      <c r="I95" s="79" t="s">
        <v>235</v>
      </c>
      <c r="J95" s="79" t="s">
        <v>179</v>
      </c>
    </row>
    <row r="96" spans="1:10" ht="25.5" x14ac:dyDescent="0.25">
      <c r="A96" s="81">
        <v>2</v>
      </c>
      <c r="B96" s="68" t="s">
        <v>193</v>
      </c>
      <c r="C96" s="68" t="s">
        <v>236</v>
      </c>
      <c r="D96" s="82">
        <v>40567</v>
      </c>
      <c r="E96" s="68" t="s">
        <v>237</v>
      </c>
      <c r="F96" s="24" t="s">
        <v>238</v>
      </c>
      <c r="G96" s="68" t="s">
        <v>234</v>
      </c>
      <c r="H96" s="68" t="s">
        <v>171</v>
      </c>
      <c r="I96" s="68" t="s">
        <v>137</v>
      </c>
      <c r="J96" s="68" t="s">
        <v>239</v>
      </c>
    </row>
    <row r="97" spans="1:10" ht="30" x14ac:dyDescent="0.25">
      <c r="A97" s="143" t="s">
        <v>240</v>
      </c>
      <c r="B97" s="144"/>
      <c r="C97" s="144"/>
      <c r="D97" s="144"/>
      <c r="E97" s="13">
        <f>COUNTA(C98:C100)</f>
        <v>3</v>
      </c>
      <c r="F97" s="14" t="s">
        <v>20</v>
      </c>
      <c r="G97" s="5" t="s">
        <v>7</v>
      </c>
      <c r="H97" s="5" t="s">
        <v>7</v>
      </c>
      <c r="I97" s="6" t="s">
        <v>7</v>
      </c>
      <c r="J97" s="7" t="s">
        <v>7</v>
      </c>
    </row>
    <row r="98" spans="1:10" ht="25.5" x14ac:dyDescent="0.25">
      <c r="A98" s="78">
        <v>1</v>
      </c>
      <c r="B98" s="28" t="s">
        <v>206</v>
      </c>
      <c r="C98" s="78" t="s">
        <v>241</v>
      </c>
      <c r="D98" s="83" t="s">
        <v>242</v>
      </c>
      <c r="E98" s="68" t="s">
        <v>233</v>
      </c>
      <c r="F98" s="37" t="s">
        <v>62</v>
      </c>
      <c r="G98" s="32" t="s">
        <v>25</v>
      </c>
      <c r="H98" s="79" t="s">
        <v>46</v>
      </c>
      <c r="I98" s="79" t="s">
        <v>243</v>
      </c>
      <c r="J98" s="78" t="s">
        <v>244</v>
      </c>
    </row>
    <row r="99" spans="1:10" ht="25.5" x14ac:dyDescent="0.25">
      <c r="A99" s="81">
        <v>2</v>
      </c>
      <c r="B99" s="28" t="s">
        <v>206</v>
      </c>
      <c r="C99" s="81" t="s">
        <v>245</v>
      </c>
      <c r="D99" s="84" t="s">
        <v>246</v>
      </c>
      <c r="E99" s="68" t="s">
        <v>237</v>
      </c>
      <c r="F99" s="24" t="s">
        <v>238</v>
      </c>
      <c r="G99" s="32" t="s">
        <v>25</v>
      </c>
      <c r="H99" s="68" t="s">
        <v>171</v>
      </c>
      <c r="I99" s="68" t="s">
        <v>235</v>
      </c>
      <c r="J99" s="81" t="s">
        <v>247</v>
      </c>
    </row>
    <row r="100" spans="1:10" ht="25.5" x14ac:dyDescent="0.25">
      <c r="A100" s="85">
        <v>3</v>
      </c>
      <c r="B100" s="28" t="s">
        <v>206</v>
      </c>
      <c r="C100" s="85" t="s">
        <v>248</v>
      </c>
      <c r="D100" s="86" t="s">
        <v>249</v>
      </c>
      <c r="E100" s="68" t="s">
        <v>233</v>
      </c>
      <c r="F100" s="44" t="s">
        <v>62</v>
      </c>
      <c r="G100" s="32" t="s">
        <v>25</v>
      </c>
      <c r="H100" s="87" t="s">
        <v>159</v>
      </c>
      <c r="I100" s="71" t="s">
        <v>128</v>
      </c>
      <c r="J100" s="85" t="s">
        <v>250</v>
      </c>
    </row>
    <row r="101" spans="1:10" ht="30" x14ac:dyDescent="0.25">
      <c r="A101" s="145" t="s">
        <v>251</v>
      </c>
      <c r="B101" s="146"/>
      <c r="C101" s="146"/>
      <c r="D101" s="146"/>
      <c r="E101" s="9">
        <f>SUM(E102,E111,E114)</f>
        <v>53</v>
      </c>
      <c r="F101" s="10" t="s">
        <v>6</v>
      </c>
      <c r="G101" s="11" t="s">
        <v>7</v>
      </c>
      <c r="H101" s="11" t="s">
        <v>7</v>
      </c>
      <c r="I101" s="11" t="s">
        <v>7</v>
      </c>
      <c r="J101" s="12" t="s">
        <v>7</v>
      </c>
    </row>
    <row r="102" spans="1:10" ht="30" x14ac:dyDescent="0.25">
      <c r="A102" s="132" t="s">
        <v>252</v>
      </c>
      <c r="B102" s="133"/>
      <c r="C102" s="133"/>
      <c r="D102" s="133"/>
      <c r="E102" s="13">
        <f>COUNTA(C103:C110)</f>
        <v>8</v>
      </c>
      <c r="F102" s="14" t="s">
        <v>20</v>
      </c>
      <c r="G102" s="5" t="s">
        <v>7</v>
      </c>
      <c r="H102" s="5" t="s">
        <v>7</v>
      </c>
      <c r="I102" s="6" t="s">
        <v>7</v>
      </c>
      <c r="J102" s="7" t="s">
        <v>7</v>
      </c>
    </row>
    <row r="103" spans="1:10" ht="25.5" x14ac:dyDescent="0.25">
      <c r="A103" s="31">
        <v>1</v>
      </c>
      <c r="B103" s="32" t="s">
        <v>21</v>
      </c>
      <c r="C103" s="40" t="s">
        <v>253</v>
      </c>
      <c r="D103" s="34">
        <v>25233</v>
      </c>
      <c r="E103" s="32" t="s">
        <v>34</v>
      </c>
      <c r="F103" s="37" t="s">
        <v>31</v>
      </c>
      <c r="G103" s="32" t="s">
        <v>25</v>
      </c>
      <c r="H103" s="39" t="s">
        <v>26</v>
      </c>
      <c r="I103" s="32" t="s">
        <v>27</v>
      </c>
      <c r="J103" s="37" t="s">
        <v>28</v>
      </c>
    </row>
    <row r="104" spans="1:10" ht="25.5" x14ac:dyDescent="0.25">
      <c r="A104" s="15">
        <v>2</v>
      </c>
      <c r="B104" s="16" t="s">
        <v>21</v>
      </c>
      <c r="C104" s="71" t="s">
        <v>254</v>
      </c>
      <c r="D104" s="88">
        <v>36010</v>
      </c>
      <c r="E104" s="72" t="s">
        <v>23</v>
      </c>
      <c r="F104" s="24" t="s">
        <v>196</v>
      </c>
      <c r="G104" s="32" t="s">
        <v>25</v>
      </c>
      <c r="H104" s="72" t="s">
        <v>255</v>
      </c>
      <c r="I104" s="72" t="s">
        <v>256</v>
      </c>
      <c r="J104" s="72" t="s">
        <v>257</v>
      </c>
    </row>
    <row r="105" spans="1:10" ht="25.5" x14ac:dyDescent="0.25">
      <c r="A105" s="15">
        <v>3</v>
      </c>
      <c r="B105" s="16" t="s">
        <v>21</v>
      </c>
      <c r="C105" s="41" t="s">
        <v>258</v>
      </c>
      <c r="D105" s="18">
        <v>36376</v>
      </c>
      <c r="E105" s="16" t="s">
        <v>54</v>
      </c>
      <c r="F105" s="19" t="s">
        <v>80</v>
      </c>
      <c r="G105" s="16" t="s">
        <v>25</v>
      </c>
      <c r="H105" s="16" t="s">
        <v>259</v>
      </c>
      <c r="I105" s="89" t="s">
        <v>260</v>
      </c>
      <c r="J105" s="19" t="s">
        <v>153</v>
      </c>
    </row>
    <row r="106" spans="1:10" ht="25.5" x14ac:dyDescent="0.25">
      <c r="A106" s="15">
        <v>4</v>
      </c>
      <c r="B106" s="16" t="s">
        <v>21</v>
      </c>
      <c r="C106" s="76" t="s">
        <v>261</v>
      </c>
      <c r="D106" s="77">
        <v>35311</v>
      </c>
      <c r="E106" s="27" t="s">
        <v>54</v>
      </c>
      <c r="F106" s="28" t="s">
        <v>55</v>
      </c>
      <c r="G106" s="16" t="s">
        <v>25</v>
      </c>
      <c r="H106" s="28" t="s">
        <v>56</v>
      </c>
      <c r="I106" s="89" t="s">
        <v>57</v>
      </c>
      <c r="J106" s="30" t="s">
        <v>215</v>
      </c>
    </row>
    <row r="107" spans="1:10" ht="25.5" x14ac:dyDescent="0.25">
      <c r="A107" s="15">
        <v>5</v>
      </c>
      <c r="B107" s="16" t="s">
        <v>21</v>
      </c>
      <c r="C107" s="41" t="s">
        <v>262</v>
      </c>
      <c r="D107" s="18">
        <v>33772</v>
      </c>
      <c r="E107" s="16" t="s">
        <v>23</v>
      </c>
      <c r="F107" s="19" t="s">
        <v>62</v>
      </c>
      <c r="G107" s="16" t="s">
        <v>25</v>
      </c>
      <c r="H107" s="16" t="s">
        <v>263</v>
      </c>
      <c r="I107" s="16" t="s">
        <v>63</v>
      </c>
      <c r="J107" s="19" t="s">
        <v>264</v>
      </c>
    </row>
    <row r="108" spans="1:10" ht="25.5" x14ac:dyDescent="0.25">
      <c r="A108" s="15">
        <v>6</v>
      </c>
      <c r="B108" s="16" t="s">
        <v>21</v>
      </c>
      <c r="C108" s="41" t="s">
        <v>265</v>
      </c>
      <c r="D108" s="18">
        <v>36050</v>
      </c>
      <c r="E108" s="16" t="s">
        <v>23</v>
      </c>
      <c r="F108" s="19" t="s">
        <v>62</v>
      </c>
      <c r="G108" s="16" t="s">
        <v>25</v>
      </c>
      <c r="H108" s="28" t="s">
        <v>56</v>
      </c>
      <c r="I108" s="89" t="s">
        <v>57</v>
      </c>
      <c r="J108" s="20" t="s">
        <v>215</v>
      </c>
    </row>
    <row r="109" spans="1:10" ht="25.5" x14ac:dyDescent="0.25">
      <c r="A109" s="15">
        <v>7</v>
      </c>
      <c r="B109" s="16" t="s">
        <v>21</v>
      </c>
      <c r="C109" s="42" t="s">
        <v>266</v>
      </c>
      <c r="D109" s="43">
        <v>32339</v>
      </c>
      <c r="E109" s="16" t="s">
        <v>23</v>
      </c>
      <c r="F109" s="44" t="s">
        <v>62</v>
      </c>
      <c r="G109" s="39" t="s">
        <v>25</v>
      </c>
      <c r="H109" s="39" t="s">
        <v>87</v>
      </c>
      <c r="I109" s="39" t="s">
        <v>74</v>
      </c>
      <c r="J109" s="50" t="s">
        <v>215</v>
      </c>
    </row>
    <row r="110" spans="1:10" ht="25.5" x14ac:dyDescent="0.25">
      <c r="A110" s="15">
        <v>8</v>
      </c>
      <c r="B110" s="39" t="s">
        <v>21</v>
      </c>
      <c r="C110" s="42" t="s">
        <v>267</v>
      </c>
      <c r="D110" s="43">
        <v>31942</v>
      </c>
      <c r="E110" s="39" t="s">
        <v>54</v>
      </c>
      <c r="F110" s="44" t="s">
        <v>62</v>
      </c>
      <c r="G110" s="39" t="s">
        <v>25</v>
      </c>
      <c r="H110" s="39" t="s">
        <v>46</v>
      </c>
      <c r="I110" s="39" t="s">
        <v>63</v>
      </c>
      <c r="J110" s="50" t="s">
        <v>58</v>
      </c>
    </row>
    <row r="111" spans="1:10" ht="30" x14ac:dyDescent="0.25">
      <c r="A111" s="132" t="s">
        <v>67</v>
      </c>
      <c r="B111" s="133"/>
      <c r="C111" s="133"/>
      <c r="D111" s="133"/>
      <c r="E111" s="13">
        <v>2</v>
      </c>
      <c r="F111" s="14" t="s">
        <v>20</v>
      </c>
      <c r="G111" s="5" t="s">
        <v>7</v>
      </c>
      <c r="H111" s="5" t="s">
        <v>7</v>
      </c>
      <c r="I111" s="6" t="s">
        <v>7</v>
      </c>
      <c r="J111" s="7" t="s">
        <v>7</v>
      </c>
    </row>
    <row r="112" spans="1:10" ht="25.5" x14ac:dyDescent="0.25">
      <c r="A112" s="31">
        <v>1</v>
      </c>
      <c r="B112" s="32" t="s">
        <v>21</v>
      </c>
      <c r="C112" s="42" t="s">
        <v>268</v>
      </c>
      <c r="D112" s="43">
        <v>36455</v>
      </c>
      <c r="E112" s="39" t="s">
        <v>23</v>
      </c>
      <c r="F112" s="19" t="s">
        <v>80</v>
      </c>
      <c r="G112" s="39" t="s">
        <v>25</v>
      </c>
      <c r="H112" s="39" t="s">
        <v>191</v>
      </c>
      <c r="I112" s="90" t="s">
        <v>260</v>
      </c>
      <c r="J112" s="44" t="s">
        <v>82</v>
      </c>
    </row>
    <row r="113" spans="1:10" ht="25.5" x14ac:dyDescent="0.25">
      <c r="A113" s="15">
        <v>2</v>
      </c>
      <c r="B113" s="16" t="s">
        <v>21</v>
      </c>
      <c r="C113" s="41" t="s">
        <v>269</v>
      </c>
      <c r="D113" s="18">
        <v>35151</v>
      </c>
      <c r="E113" s="16" t="s">
        <v>54</v>
      </c>
      <c r="F113" s="19" t="s">
        <v>62</v>
      </c>
      <c r="G113" s="16" t="s">
        <v>25</v>
      </c>
      <c r="H113" s="16" t="s">
        <v>99</v>
      </c>
      <c r="I113" s="16" t="s">
        <v>63</v>
      </c>
      <c r="J113" s="20" t="s">
        <v>58</v>
      </c>
    </row>
    <row r="114" spans="1:10" ht="30" x14ac:dyDescent="0.25">
      <c r="A114" s="141" t="s">
        <v>112</v>
      </c>
      <c r="B114" s="142"/>
      <c r="C114" s="142"/>
      <c r="D114" s="142"/>
      <c r="E114" s="9">
        <f>SUM(E115,E119,E121,E125,E129,E137,E141,E147,E153,E165,E167)</f>
        <v>43</v>
      </c>
      <c r="F114" s="10" t="s">
        <v>6</v>
      </c>
      <c r="G114" s="11" t="s">
        <v>7</v>
      </c>
      <c r="H114" s="11" t="s">
        <v>7</v>
      </c>
      <c r="I114" s="11" t="s">
        <v>7</v>
      </c>
      <c r="J114" s="12" t="s">
        <v>7</v>
      </c>
    </row>
    <row r="115" spans="1:10" ht="30" x14ac:dyDescent="0.25">
      <c r="A115" s="132" t="s">
        <v>113</v>
      </c>
      <c r="B115" s="133"/>
      <c r="C115" s="133"/>
      <c r="D115" s="133"/>
      <c r="E115" s="13">
        <v>3</v>
      </c>
      <c r="F115" s="14" t="s">
        <v>20</v>
      </c>
      <c r="G115" s="5" t="s">
        <v>7</v>
      </c>
      <c r="H115" s="5" t="s">
        <v>7</v>
      </c>
      <c r="I115" s="6" t="s">
        <v>7</v>
      </c>
      <c r="J115" s="7" t="s">
        <v>7</v>
      </c>
    </row>
    <row r="116" spans="1:10" ht="25.5" x14ac:dyDescent="0.25">
      <c r="A116" s="91">
        <v>1</v>
      </c>
      <c r="B116" s="68" t="s">
        <v>114</v>
      </c>
      <c r="C116" s="92" t="s">
        <v>270</v>
      </c>
      <c r="D116" s="93">
        <v>37006</v>
      </c>
      <c r="E116" s="92" t="s">
        <v>54</v>
      </c>
      <c r="F116" s="94" t="s">
        <v>202</v>
      </c>
      <c r="G116" s="39" t="s">
        <v>25</v>
      </c>
      <c r="H116" s="92" t="s">
        <v>271</v>
      </c>
      <c r="I116" s="94" t="s">
        <v>272</v>
      </c>
      <c r="J116" s="94" t="s">
        <v>155</v>
      </c>
    </row>
    <row r="117" spans="1:10" ht="25.5" x14ac:dyDescent="0.25">
      <c r="A117" s="15">
        <v>2</v>
      </c>
      <c r="B117" s="68" t="s">
        <v>114</v>
      </c>
      <c r="C117" s="76" t="s">
        <v>273</v>
      </c>
      <c r="D117" s="77">
        <v>37313</v>
      </c>
      <c r="E117" s="29" t="s">
        <v>54</v>
      </c>
      <c r="F117" s="28" t="s">
        <v>55</v>
      </c>
      <c r="G117" s="39" t="s">
        <v>25</v>
      </c>
      <c r="H117" s="28" t="s">
        <v>274</v>
      </c>
      <c r="I117" s="28" t="s">
        <v>183</v>
      </c>
      <c r="J117" s="28" t="s">
        <v>179</v>
      </c>
    </row>
    <row r="118" spans="1:10" ht="25.5" x14ac:dyDescent="0.25">
      <c r="A118" s="15">
        <v>3</v>
      </c>
      <c r="B118" s="68" t="s">
        <v>114</v>
      </c>
      <c r="C118" s="28" t="s">
        <v>275</v>
      </c>
      <c r="D118" s="95">
        <v>37477</v>
      </c>
      <c r="E118" s="96" t="s">
        <v>54</v>
      </c>
      <c r="F118" s="97" t="s">
        <v>276</v>
      </c>
      <c r="G118" s="16" t="s">
        <v>86</v>
      </c>
      <c r="H118" s="96" t="s">
        <v>277</v>
      </c>
      <c r="I118" s="96" t="s">
        <v>278</v>
      </c>
      <c r="J118" s="97" t="s">
        <v>279</v>
      </c>
    </row>
    <row r="119" spans="1:10" ht="30" x14ac:dyDescent="0.25">
      <c r="A119" s="132" t="s">
        <v>129</v>
      </c>
      <c r="B119" s="133"/>
      <c r="C119" s="133"/>
      <c r="D119" s="133"/>
      <c r="E119" s="13">
        <f>COUNTA(C120:C120)</f>
        <v>1</v>
      </c>
      <c r="F119" s="14" t="s">
        <v>20</v>
      </c>
      <c r="G119" s="5" t="s">
        <v>7</v>
      </c>
      <c r="H119" s="5" t="s">
        <v>7</v>
      </c>
      <c r="I119" s="6" t="s">
        <v>7</v>
      </c>
      <c r="J119" s="7" t="s">
        <v>7</v>
      </c>
    </row>
    <row r="120" spans="1:10" ht="25.5" x14ac:dyDescent="0.25">
      <c r="A120" s="38">
        <v>1</v>
      </c>
      <c r="B120" s="87" t="s">
        <v>114</v>
      </c>
      <c r="C120" s="42" t="s">
        <v>280</v>
      </c>
      <c r="D120" s="43">
        <v>37509</v>
      </c>
      <c r="E120" s="39" t="s">
        <v>54</v>
      </c>
      <c r="F120" s="98" t="s">
        <v>276</v>
      </c>
      <c r="G120" s="16" t="s">
        <v>86</v>
      </c>
      <c r="H120" s="39" t="s">
        <v>159</v>
      </c>
      <c r="I120" s="39" t="s">
        <v>140</v>
      </c>
      <c r="J120" s="97" t="s">
        <v>279</v>
      </c>
    </row>
    <row r="121" spans="1:10" ht="30" x14ac:dyDescent="0.25">
      <c r="A121" s="132" t="s">
        <v>134</v>
      </c>
      <c r="B121" s="133"/>
      <c r="C121" s="133"/>
      <c r="D121" s="133"/>
      <c r="E121" s="13">
        <v>3</v>
      </c>
      <c r="F121" s="14" t="s">
        <v>20</v>
      </c>
      <c r="G121" s="5" t="s">
        <v>7</v>
      </c>
      <c r="H121" s="5" t="s">
        <v>7</v>
      </c>
      <c r="I121" s="6" t="s">
        <v>7</v>
      </c>
      <c r="J121" s="7" t="s">
        <v>7</v>
      </c>
    </row>
    <row r="122" spans="1:10" ht="25.5" x14ac:dyDescent="0.25">
      <c r="A122" s="31">
        <v>1</v>
      </c>
      <c r="B122" s="79" t="s">
        <v>114</v>
      </c>
      <c r="C122" s="41" t="s">
        <v>281</v>
      </c>
      <c r="D122" s="18">
        <v>37936</v>
      </c>
      <c r="E122" s="16" t="s">
        <v>54</v>
      </c>
      <c r="F122" s="19" t="s">
        <v>80</v>
      </c>
      <c r="G122" s="16" t="s">
        <v>86</v>
      </c>
      <c r="H122" s="16" t="s">
        <v>121</v>
      </c>
      <c r="I122" s="32" t="s">
        <v>137</v>
      </c>
      <c r="J122" s="19" t="s">
        <v>101</v>
      </c>
    </row>
    <row r="123" spans="1:10" ht="25.5" x14ac:dyDescent="0.25">
      <c r="A123" s="38">
        <v>2</v>
      </c>
      <c r="B123" s="87" t="s">
        <v>114</v>
      </c>
      <c r="C123" s="69" t="s">
        <v>282</v>
      </c>
      <c r="D123" s="70">
        <v>38174</v>
      </c>
      <c r="E123" s="68" t="s">
        <v>201</v>
      </c>
      <c r="F123" s="24" t="s">
        <v>131</v>
      </c>
      <c r="G123" s="39" t="s">
        <v>25</v>
      </c>
      <c r="H123" s="72" t="s">
        <v>203</v>
      </c>
      <c r="I123" s="71" t="s">
        <v>204</v>
      </c>
      <c r="J123" s="71" t="s">
        <v>153</v>
      </c>
    </row>
    <row r="124" spans="1:10" ht="25.5" x14ac:dyDescent="0.25">
      <c r="A124" s="15">
        <v>3</v>
      </c>
      <c r="B124" s="87" t="s">
        <v>114</v>
      </c>
      <c r="C124" s="69" t="s">
        <v>283</v>
      </c>
      <c r="D124" s="70">
        <v>37942</v>
      </c>
      <c r="E124" s="68" t="s">
        <v>201</v>
      </c>
      <c r="F124" s="71" t="s">
        <v>284</v>
      </c>
      <c r="G124" s="71" t="s">
        <v>42</v>
      </c>
      <c r="H124" s="72" t="s">
        <v>203</v>
      </c>
      <c r="I124" s="99" t="s">
        <v>183</v>
      </c>
      <c r="J124" s="71" t="s">
        <v>285</v>
      </c>
    </row>
    <row r="125" spans="1:10" ht="30" x14ac:dyDescent="0.25">
      <c r="A125" s="132" t="s">
        <v>147</v>
      </c>
      <c r="B125" s="133"/>
      <c r="C125" s="133"/>
      <c r="D125" s="133"/>
      <c r="E125" s="13">
        <v>3</v>
      </c>
      <c r="F125" s="14" t="s">
        <v>20</v>
      </c>
      <c r="G125" s="5" t="s">
        <v>7</v>
      </c>
      <c r="H125" s="5" t="s">
        <v>7</v>
      </c>
      <c r="I125" s="6" t="s">
        <v>7</v>
      </c>
      <c r="J125" s="7" t="s">
        <v>7</v>
      </c>
    </row>
    <row r="126" spans="1:10" ht="25.5" x14ac:dyDescent="0.25">
      <c r="A126" s="31">
        <v>1</v>
      </c>
      <c r="B126" s="79" t="s">
        <v>114</v>
      </c>
      <c r="C126" s="40" t="s">
        <v>286</v>
      </c>
      <c r="D126" s="34">
        <v>38124</v>
      </c>
      <c r="E126" s="32" t="s">
        <v>54</v>
      </c>
      <c r="F126" s="37" t="s">
        <v>62</v>
      </c>
      <c r="G126" s="71" t="s">
        <v>42</v>
      </c>
      <c r="H126" s="72" t="s">
        <v>277</v>
      </c>
      <c r="I126" s="32" t="s">
        <v>93</v>
      </c>
      <c r="J126" s="65" t="s">
        <v>58</v>
      </c>
    </row>
    <row r="127" spans="1:10" ht="25.5" x14ac:dyDescent="0.25">
      <c r="A127" s="100">
        <v>2</v>
      </c>
      <c r="B127" s="87" t="s">
        <v>114</v>
      </c>
      <c r="C127" s="87" t="s">
        <v>287</v>
      </c>
      <c r="D127" s="101">
        <v>37743</v>
      </c>
      <c r="E127" s="102" t="s">
        <v>54</v>
      </c>
      <c r="F127" s="97" t="s">
        <v>276</v>
      </c>
      <c r="G127" s="16" t="s">
        <v>86</v>
      </c>
      <c r="H127" s="102" t="s">
        <v>171</v>
      </c>
      <c r="I127" s="71" t="s">
        <v>204</v>
      </c>
      <c r="J127" s="103" t="s">
        <v>279</v>
      </c>
    </row>
    <row r="128" spans="1:10" ht="25.5" x14ac:dyDescent="0.25">
      <c r="A128" s="104">
        <v>3</v>
      </c>
      <c r="B128" s="87" t="s">
        <v>114</v>
      </c>
      <c r="C128" s="105" t="s">
        <v>288</v>
      </c>
      <c r="D128" s="106">
        <v>38058</v>
      </c>
      <c r="E128" s="68" t="s">
        <v>54</v>
      </c>
      <c r="F128" s="68" t="s">
        <v>55</v>
      </c>
      <c r="G128" s="68" t="s">
        <v>42</v>
      </c>
      <c r="H128" s="24" t="s">
        <v>203</v>
      </c>
      <c r="I128" s="68" t="s">
        <v>128</v>
      </c>
      <c r="J128" s="68" t="s">
        <v>169</v>
      </c>
    </row>
    <row r="129" spans="1:10" ht="30" x14ac:dyDescent="0.25">
      <c r="A129" s="132" t="s">
        <v>161</v>
      </c>
      <c r="B129" s="133"/>
      <c r="C129" s="133"/>
      <c r="D129" s="133"/>
      <c r="E129" s="3">
        <v>7</v>
      </c>
      <c r="F129" s="14" t="s">
        <v>20</v>
      </c>
      <c r="G129" s="5" t="s">
        <v>7</v>
      </c>
      <c r="H129" s="5" t="s">
        <v>7</v>
      </c>
      <c r="I129" s="6" t="s">
        <v>7</v>
      </c>
      <c r="J129" s="7" t="s">
        <v>7</v>
      </c>
    </row>
    <row r="130" spans="1:10" ht="25.5" x14ac:dyDescent="0.25">
      <c r="A130" s="31">
        <v>1</v>
      </c>
      <c r="B130" s="68" t="s">
        <v>114</v>
      </c>
      <c r="C130" s="69" t="s">
        <v>289</v>
      </c>
      <c r="D130" s="70">
        <v>38707</v>
      </c>
      <c r="E130" s="68" t="s">
        <v>201</v>
      </c>
      <c r="F130" s="71" t="s">
        <v>202</v>
      </c>
      <c r="G130" s="71" t="s">
        <v>42</v>
      </c>
      <c r="H130" s="72" t="s">
        <v>290</v>
      </c>
      <c r="I130" s="71" t="s">
        <v>183</v>
      </c>
      <c r="J130" s="71" t="s">
        <v>291</v>
      </c>
    </row>
    <row r="131" spans="1:10" ht="25.5" x14ac:dyDescent="0.25">
      <c r="A131" s="15">
        <v>2</v>
      </c>
      <c r="B131" s="68" t="s">
        <v>114</v>
      </c>
      <c r="C131" s="69" t="s">
        <v>292</v>
      </c>
      <c r="D131" s="70">
        <v>38566</v>
      </c>
      <c r="E131" s="68" t="s">
        <v>201</v>
      </c>
      <c r="F131" s="71" t="s">
        <v>293</v>
      </c>
      <c r="G131" s="39" t="s">
        <v>25</v>
      </c>
      <c r="H131" s="72" t="s">
        <v>277</v>
      </c>
      <c r="I131" s="71" t="s">
        <v>204</v>
      </c>
      <c r="J131" s="71" t="s">
        <v>138</v>
      </c>
    </row>
    <row r="132" spans="1:10" ht="25.5" x14ac:dyDescent="0.25">
      <c r="A132" s="15">
        <v>3</v>
      </c>
      <c r="B132" s="68" t="s">
        <v>114</v>
      </c>
      <c r="C132" s="69" t="s">
        <v>294</v>
      </c>
      <c r="D132" s="70">
        <v>38924</v>
      </c>
      <c r="E132" s="68" t="s">
        <v>201</v>
      </c>
      <c r="F132" s="71" t="s">
        <v>276</v>
      </c>
      <c r="G132" s="39" t="s">
        <v>25</v>
      </c>
      <c r="H132" s="72" t="s">
        <v>290</v>
      </c>
      <c r="I132" s="71" t="s">
        <v>204</v>
      </c>
      <c r="J132" s="71" t="s">
        <v>279</v>
      </c>
    </row>
    <row r="133" spans="1:10" ht="25.5" x14ac:dyDescent="0.25">
      <c r="A133" s="15">
        <v>4</v>
      </c>
      <c r="B133" s="68" t="s">
        <v>114</v>
      </c>
      <c r="C133" s="28" t="s">
        <v>295</v>
      </c>
      <c r="D133" s="66">
        <v>38952</v>
      </c>
      <c r="E133" s="59" t="s">
        <v>54</v>
      </c>
      <c r="F133" s="27" t="s">
        <v>131</v>
      </c>
      <c r="G133" s="39" t="s">
        <v>25</v>
      </c>
      <c r="H133" s="59" t="s">
        <v>296</v>
      </c>
      <c r="I133" s="59" t="s">
        <v>183</v>
      </c>
      <c r="J133" s="27" t="s">
        <v>101</v>
      </c>
    </row>
    <row r="134" spans="1:10" ht="25.5" x14ac:dyDescent="0.25">
      <c r="A134" s="15">
        <v>5</v>
      </c>
      <c r="B134" s="68" t="s">
        <v>114</v>
      </c>
      <c r="C134" s="28" t="s">
        <v>297</v>
      </c>
      <c r="D134" s="66">
        <v>38550</v>
      </c>
      <c r="E134" s="28" t="s">
        <v>181</v>
      </c>
      <c r="F134" s="27" t="s">
        <v>131</v>
      </c>
      <c r="G134" s="39" t="s">
        <v>25</v>
      </c>
      <c r="H134" s="59" t="s">
        <v>298</v>
      </c>
      <c r="I134" s="59" t="s">
        <v>183</v>
      </c>
      <c r="J134" s="27" t="s">
        <v>94</v>
      </c>
    </row>
    <row r="135" spans="1:10" ht="25.5" x14ac:dyDescent="0.25">
      <c r="A135" s="15">
        <v>6</v>
      </c>
      <c r="B135" s="68" t="s">
        <v>114</v>
      </c>
      <c r="C135" s="69" t="s">
        <v>299</v>
      </c>
      <c r="D135" s="70">
        <v>39037</v>
      </c>
      <c r="E135" s="68" t="s">
        <v>201</v>
      </c>
      <c r="F135" s="71" t="s">
        <v>293</v>
      </c>
      <c r="G135" s="71" t="s">
        <v>42</v>
      </c>
      <c r="H135" s="72" t="s">
        <v>203</v>
      </c>
      <c r="I135" s="71" t="s">
        <v>183</v>
      </c>
      <c r="J135" s="71" t="s">
        <v>138</v>
      </c>
    </row>
    <row r="136" spans="1:10" ht="25.5" x14ac:dyDescent="0.25">
      <c r="A136" s="38">
        <v>7</v>
      </c>
      <c r="B136" s="68" t="s">
        <v>114</v>
      </c>
      <c r="C136" s="107" t="s">
        <v>300</v>
      </c>
      <c r="D136" s="108">
        <v>38837</v>
      </c>
      <c r="E136" s="28" t="s">
        <v>181</v>
      </c>
      <c r="F136" s="27" t="s">
        <v>131</v>
      </c>
      <c r="G136" s="16" t="s">
        <v>25</v>
      </c>
      <c r="H136" s="55" t="s">
        <v>296</v>
      </c>
      <c r="I136" s="55" t="s">
        <v>183</v>
      </c>
      <c r="J136" s="97" t="s">
        <v>101</v>
      </c>
    </row>
    <row r="137" spans="1:10" ht="30" x14ac:dyDescent="0.25">
      <c r="A137" s="132" t="s">
        <v>175</v>
      </c>
      <c r="B137" s="133"/>
      <c r="C137" s="133"/>
      <c r="D137" s="133"/>
      <c r="E137" s="13">
        <f>COUNTA(C138:C140)</f>
        <v>3</v>
      </c>
      <c r="F137" s="14" t="s">
        <v>20</v>
      </c>
      <c r="G137" s="5" t="s">
        <v>7</v>
      </c>
      <c r="H137" s="5" t="s">
        <v>7</v>
      </c>
      <c r="I137" s="6" t="s">
        <v>7</v>
      </c>
      <c r="J137" s="7" t="s">
        <v>7</v>
      </c>
    </row>
    <row r="138" spans="1:10" ht="25.5" x14ac:dyDescent="0.25">
      <c r="A138" s="31">
        <v>1</v>
      </c>
      <c r="B138" s="79" t="s">
        <v>114</v>
      </c>
      <c r="C138" s="40" t="s">
        <v>301</v>
      </c>
      <c r="D138" s="34">
        <v>38401</v>
      </c>
      <c r="E138" s="32" t="s">
        <v>178</v>
      </c>
      <c r="F138" s="37" t="s">
        <v>80</v>
      </c>
      <c r="G138" s="16" t="s">
        <v>25</v>
      </c>
      <c r="H138" s="32" t="s">
        <v>302</v>
      </c>
      <c r="I138" s="32" t="s">
        <v>137</v>
      </c>
      <c r="J138" s="37" t="s">
        <v>303</v>
      </c>
    </row>
    <row r="139" spans="1:10" ht="25.5" x14ac:dyDescent="0.25">
      <c r="A139" s="15">
        <v>2</v>
      </c>
      <c r="B139" s="79" t="s">
        <v>114</v>
      </c>
      <c r="C139" s="69" t="s">
        <v>304</v>
      </c>
      <c r="D139" s="70">
        <v>38927</v>
      </c>
      <c r="E139" s="68" t="s">
        <v>201</v>
      </c>
      <c r="F139" s="71" t="s">
        <v>202</v>
      </c>
      <c r="G139" s="71" t="s">
        <v>42</v>
      </c>
      <c r="H139" s="72" t="s">
        <v>290</v>
      </c>
      <c r="I139" s="71" t="s">
        <v>204</v>
      </c>
      <c r="J139" s="71" t="s">
        <v>305</v>
      </c>
    </row>
    <row r="140" spans="1:10" ht="25.5" x14ac:dyDescent="0.25">
      <c r="A140" s="15">
        <v>3</v>
      </c>
      <c r="B140" s="68" t="s">
        <v>114</v>
      </c>
      <c r="C140" s="28" t="s">
        <v>306</v>
      </c>
      <c r="D140" s="66">
        <v>38718</v>
      </c>
      <c r="E140" s="59" t="s">
        <v>181</v>
      </c>
      <c r="F140" s="27" t="s">
        <v>131</v>
      </c>
      <c r="G140" s="16" t="s">
        <v>125</v>
      </c>
      <c r="H140" s="59" t="s">
        <v>290</v>
      </c>
      <c r="I140" s="59" t="s">
        <v>183</v>
      </c>
      <c r="J140" s="109" t="s">
        <v>101</v>
      </c>
    </row>
    <row r="141" spans="1:10" ht="30" x14ac:dyDescent="0.25">
      <c r="A141" s="132" t="s">
        <v>192</v>
      </c>
      <c r="B141" s="133"/>
      <c r="C141" s="133"/>
      <c r="D141" s="133"/>
      <c r="E141" s="13">
        <v>5</v>
      </c>
      <c r="F141" s="14" t="s">
        <v>20</v>
      </c>
      <c r="G141" s="5" t="s">
        <v>7</v>
      </c>
      <c r="H141" s="5" t="s">
        <v>7</v>
      </c>
      <c r="I141" s="6" t="s">
        <v>7</v>
      </c>
      <c r="J141" s="7" t="s">
        <v>7</v>
      </c>
    </row>
    <row r="142" spans="1:10" ht="25.5" x14ac:dyDescent="0.25">
      <c r="A142" s="31">
        <v>1</v>
      </c>
      <c r="B142" s="68" t="s">
        <v>193</v>
      </c>
      <c r="C142" s="28" t="s">
        <v>307</v>
      </c>
      <c r="D142" s="58">
        <v>39106</v>
      </c>
      <c r="E142" s="28" t="s">
        <v>201</v>
      </c>
      <c r="F142" s="27" t="s">
        <v>131</v>
      </c>
      <c r="G142" s="16" t="s">
        <v>125</v>
      </c>
      <c r="H142" s="59" t="s">
        <v>212</v>
      </c>
      <c r="I142" s="59" t="s">
        <v>183</v>
      </c>
      <c r="J142" s="61" t="s">
        <v>308</v>
      </c>
    </row>
    <row r="143" spans="1:10" ht="25.5" x14ac:dyDescent="0.25">
      <c r="A143" s="15">
        <v>2</v>
      </c>
      <c r="B143" s="68" t="s">
        <v>193</v>
      </c>
      <c r="C143" s="69" t="s">
        <v>309</v>
      </c>
      <c r="D143" s="70">
        <v>39413</v>
      </c>
      <c r="E143" s="68" t="s">
        <v>201</v>
      </c>
      <c r="F143" s="71" t="s">
        <v>310</v>
      </c>
      <c r="G143" s="71" t="s">
        <v>311</v>
      </c>
      <c r="H143" s="72" t="s">
        <v>277</v>
      </c>
      <c r="I143" s="71" t="s">
        <v>204</v>
      </c>
      <c r="J143" s="110" t="s">
        <v>312</v>
      </c>
    </row>
    <row r="144" spans="1:10" ht="25.5" x14ac:dyDescent="0.25">
      <c r="A144" s="15">
        <v>3</v>
      </c>
      <c r="B144" s="68" t="s">
        <v>193</v>
      </c>
      <c r="C144" s="30" t="s">
        <v>313</v>
      </c>
      <c r="D144" s="111">
        <v>39238</v>
      </c>
      <c r="E144" s="55" t="s">
        <v>201</v>
      </c>
      <c r="F144" s="27" t="s">
        <v>131</v>
      </c>
      <c r="G144" s="16" t="s">
        <v>25</v>
      </c>
      <c r="H144" s="55" t="s">
        <v>298</v>
      </c>
      <c r="I144" s="59" t="s">
        <v>183</v>
      </c>
      <c r="J144" s="57" t="s">
        <v>101</v>
      </c>
    </row>
    <row r="145" spans="1:10" ht="30" x14ac:dyDescent="0.25">
      <c r="A145" s="15">
        <v>4</v>
      </c>
      <c r="B145" s="68" t="s">
        <v>193</v>
      </c>
      <c r="C145" s="112" t="s">
        <v>314</v>
      </c>
      <c r="D145" s="113">
        <v>39446</v>
      </c>
      <c r="E145" s="114" t="s">
        <v>181</v>
      </c>
      <c r="F145" s="115" t="s">
        <v>131</v>
      </c>
      <c r="G145" s="16" t="s">
        <v>25</v>
      </c>
      <c r="H145" s="116" t="s">
        <v>298</v>
      </c>
      <c r="I145" s="116" t="s">
        <v>183</v>
      </c>
      <c r="J145" s="117" t="s">
        <v>315</v>
      </c>
    </row>
    <row r="146" spans="1:10" ht="25.5" x14ac:dyDescent="0.25">
      <c r="A146" s="15">
        <v>5</v>
      </c>
      <c r="B146" s="68" t="s">
        <v>193</v>
      </c>
      <c r="C146" s="28" t="s">
        <v>316</v>
      </c>
      <c r="D146" s="58">
        <v>39590</v>
      </c>
      <c r="E146" s="28" t="s">
        <v>201</v>
      </c>
      <c r="F146" s="28" t="s">
        <v>55</v>
      </c>
      <c r="G146" s="28" t="s">
        <v>42</v>
      </c>
      <c r="H146" s="27" t="s">
        <v>277</v>
      </c>
      <c r="I146" s="28" t="s">
        <v>204</v>
      </c>
      <c r="J146" s="60" t="s">
        <v>213</v>
      </c>
    </row>
    <row r="147" spans="1:10" ht="30" x14ac:dyDescent="0.25">
      <c r="A147" s="132" t="s">
        <v>205</v>
      </c>
      <c r="B147" s="133"/>
      <c r="C147" s="133"/>
      <c r="D147" s="133"/>
      <c r="E147" s="13">
        <v>5</v>
      </c>
      <c r="F147" s="14" t="s">
        <v>20</v>
      </c>
      <c r="G147" s="5" t="s">
        <v>7</v>
      </c>
      <c r="H147" s="5" t="s">
        <v>7</v>
      </c>
      <c r="I147" s="6" t="s">
        <v>7</v>
      </c>
      <c r="J147" s="7" t="s">
        <v>7</v>
      </c>
    </row>
    <row r="148" spans="1:10" ht="25.5" x14ac:dyDescent="0.25">
      <c r="A148" s="31">
        <v>1</v>
      </c>
      <c r="B148" s="60" t="s">
        <v>206</v>
      </c>
      <c r="C148" s="69" t="s">
        <v>317</v>
      </c>
      <c r="D148" s="70">
        <v>39499</v>
      </c>
      <c r="E148" s="118" t="s">
        <v>181</v>
      </c>
      <c r="F148" s="71" t="s">
        <v>202</v>
      </c>
      <c r="G148" s="16" t="s">
        <v>25</v>
      </c>
      <c r="H148" s="72" t="s">
        <v>277</v>
      </c>
      <c r="I148" s="71" t="s">
        <v>204</v>
      </c>
      <c r="J148" s="71" t="s">
        <v>155</v>
      </c>
    </row>
    <row r="149" spans="1:10" ht="25.5" x14ac:dyDescent="0.25">
      <c r="A149" s="15">
        <v>2</v>
      </c>
      <c r="B149" s="60" t="s">
        <v>206</v>
      </c>
      <c r="C149" s="69" t="s">
        <v>318</v>
      </c>
      <c r="D149" s="70">
        <v>39459</v>
      </c>
      <c r="E149" s="51" t="s">
        <v>233</v>
      </c>
      <c r="F149" s="71" t="s">
        <v>319</v>
      </c>
      <c r="G149" s="16" t="s">
        <v>25</v>
      </c>
      <c r="H149" s="72" t="s">
        <v>290</v>
      </c>
      <c r="I149" s="71" t="s">
        <v>204</v>
      </c>
      <c r="J149" s="71" t="s">
        <v>320</v>
      </c>
    </row>
    <row r="150" spans="1:10" ht="25.5" x14ac:dyDescent="0.25">
      <c r="A150" s="15">
        <v>3</v>
      </c>
      <c r="B150" s="60" t="s">
        <v>206</v>
      </c>
      <c r="C150" s="69" t="s">
        <v>321</v>
      </c>
      <c r="D150" s="70">
        <v>39163</v>
      </c>
      <c r="E150" s="68" t="s">
        <v>181</v>
      </c>
      <c r="F150" s="71" t="s">
        <v>202</v>
      </c>
      <c r="G150" s="71" t="s">
        <v>42</v>
      </c>
      <c r="H150" s="72" t="s">
        <v>277</v>
      </c>
      <c r="I150" s="71" t="s">
        <v>204</v>
      </c>
      <c r="J150" s="71" t="s">
        <v>144</v>
      </c>
    </row>
    <row r="151" spans="1:10" ht="25.5" x14ac:dyDescent="0.25">
      <c r="A151" s="15">
        <v>4</v>
      </c>
      <c r="B151" s="60" t="s">
        <v>206</v>
      </c>
      <c r="C151" s="69" t="s">
        <v>322</v>
      </c>
      <c r="D151" s="70">
        <v>39321</v>
      </c>
      <c r="E151" s="68" t="s">
        <v>201</v>
      </c>
      <c r="F151" s="71" t="s">
        <v>323</v>
      </c>
      <c r="G151" s="16" t="s">
        <v>25</v>
      </c>
      <c r="H151" s="72" t="s">
        <v>277</v>
      </c>
      <c r="I151" s="71" t="s">
        <v>204</v>
      </c>
      <c r="J151" s="71" t="s">
        <v>324</v>
      </c>
    </row>
    <row r="152" spans="1:10" ht="25.5" x14ac:dyDescent="0.25">
      <c r="A152" s="15">
        <v>5</v>
      </c>
      <c r="B152" s="60" t="s">
        <v>206</v>
      </c>
      <c r="C152" s="28" t="s">
        <v>325</v>
      </c>
      <c r="D152" s="58">
        <v>39732</v>
      </c>
      <c r="E152" s="28" t="s">
        <v>181</v>
      </c>
      <c r="F152" s="27" t="s">
        <v>131</v>
      </c>
      <c r="G152" s="16" t="s">
        <v>25</v>
      </c>
      <c r="H152" s="55" t="s">
        <v>326</v>
      </c>
      <c r="I152" s="55" t="s">
        <v>183</v>
      </c>
      <c r="J152" s="119" t="s">
        <v>153</v>
      </c>
    </row>
    <row r="153" spans="1:10" ht="30" x14ac:dyDescent="0.25">
      <c r="A153" s="132" t="s">
        <v>216</v>
      </c>
      <c r="B153" s="133"/>
      <c r="C153" s="133"/>
      <c r="D153" s="133"/>
      <c r="E153" s="13">
        <v>11</v>
      </c>
      <c r="F153" s="14" t="s">
        <v>20</v>
      </c>
      <c r="G153" s="5" t="s">
        <v>7</v>
      </c>
      <c r="H153" s="5" t="s">
        <v>7</v>
      </c>
      <c r="I153" s="6" t="s">
        <v>7</v>
      </c>
      <c r="J153" s="7" t="s">
        <v>7</v>
      </c>
    </row>
    <row r="154" spans="1:10" ht="25.5" x14ac:dyDescent="0.25">
      <c r="A154" s="31">
        <v>1</v>
      </c>
      <c r="B154" s="68" t="s">
        <v>193</v>
      </c>
      <c r="C154" s="28" t="s">
        <v>327</v>
      </c>
      <c r="D154" s="66">
        <v>39834</v>
      </c>
      <c r="E154" s="28" t="s">
        <v>233</v>
      </c>
      <c r="F154" s="27" t="s">
        <v>131</v>
      </c>
      <c r="G154" s="16" t="s">
        <v>25</v>
      </c>
      <c r="H154" s="59" t="s">
        <v>328</v>
      </c>
      <c r="I154" s="59" t="s">
        <v>183</v>
      </c>
      <c r="J154" s="27" t="s">
        <v>329</v>
      </c>
    </row>
    <row r="155" spans="1:10" ht="25.5" x14ac:dyDescent="0.25">
      <c r="A155" s="15">
        <v>2</v>
      </c>
      <c r="B155" s="68" t="s">
        <v>193</v>
      </c>
      <c r="C155" s="76" t="s">
        <v>330</v>
      </c>
      <c r="D155" s="77">
        <v>40238</v>
      </c>
      <c r="E155" s="28" t="s">
        <v>201</v>
      </c>
      <c r="F155" s="28" t="s">
        <v>55</v>
      </c>
      <c r="G155" s="16" t="s">
        <v>86</v>
      </c>
      <c r="H155" s="27" t="s">
        <v>203</v>
      </c>
      <c r="I155" s="27" t="s">
        <v>331</v>
      </c>
      <c r="J155" s="28" t="s">
        <v>250</v>
      </c>
    </row>
    <row r="156" spans="1:10" x14ac:dyDescent="0.25">
      <c r="A156" s="15">
        <v>3</v>
      </c>
      <c r="B156" s="68" t="s">
        <v>193</v>
      </c>
      <c r="C156" s="120" t="s">
        <v>332</v>
      </c>
      <c r="D156" s="121">
        <v>40260</v>
      </c>
      <c r="E156" s="68" t="s">
        <v>201</v>
      </c>
      <c r="F156" s="122" t="s">
        <v>323</v>
      </c>
      <c r="G156" s="16" t="s">
        <v>25</v>
      </c>
      <c r="H156" s="123" t="s">
        <v>203</v>
      </c>
      <c r="I156" s="71" t="s">
        <v>204</v>
      </c>
      <c r="J156" s="71" t="s">
        <v>333</v>
      </c>
    </row>
    <row r="157" spans="1:10" ht="25.5" x14ac:dyDescent="0.25">
      <c r="A157" s="15">
        <v>4</v>
      </c>
      <c r="B157" s="68" t="s">
        <v>193</v>
      </c>
      <c r="C157" s="124" t="s">
        <v>334</v>
      </c>
      <c r="D157" s="58">
        <v>39982</v>
      </c>
      <c r="E157" s="28" t="s">
        <v>181</v>
      </c>
      <c r="F157" s="27" t="s">
        <v>131</v>
      </c>
      <c r="G157" s="16" t="s">
        <v>25</v>
      </c>
      <c r="H157" s="27" t="s">
        <v>335</v>
      </c>
      <c r="I157" s="59" t="s">
        <v>183</v>
      </c>
      <c r="J157" s="27" t="s">
        <v>336</v>
      </c>
    </row>
    <row r="158" spans="1:10" x14ac:dyDescent="0.25">
      <c r="A158" s="15">
        <v>5</v>
      </c>
      <c r="B158" s="68" t="s">
        <v>193</v>
      </c>
      <c r="C158" s="120" t="s">
        <v>337</v>
      </c>
      <c r="D158" s="121">
        <v>40270</v>
      </c>
      <c r="E158" s="28" t="s">
        <v>201</v>
      </c>
      <c r="F158" s="122" t="s">
        <v>55</v>
      </c>
      <c r="G158" s="16" t="s">
        <v>86</v>
      </c>
      <c r="H158" s="123" t="s">
        <v>277</v>
      </c>
      <c r="I158" s="71" t="s">
        <v>183</v>
      </c>
      <c r="J158" s="71" t="s">
        <v>169</v>
      </c>
    </row>
    <row r="159" spans="1:10" ht="25.5" x14ac:dyDescent="0.25">
      <c r="A159" s="15">
        <v>6</v>
      </c>
      <c r="B159" s="68" t="s">
        <v>193</v>
      </c>
      <c r="C159" s="28" t="s">
        <v>338</v>
      </c>
      <c r="D159" s="58">
        <v>39860</v>
      </c>
      <c r="E159" s="28" t="s">
        <v>233</v>
      </c>
      <c r="F159" s="27" t="s">
        <v>131</v>
      </c>
      <c r="G159" s="16" t="s">
        <v>25</v>
      </c>
      <c r="H159" s="59" t="s">
        <v>328</v>
      </c>
      <c r="I159" s="23" t="s">
        <v>183</v>
      </c>
      <c r="J159" s="27" t="s">
        <v>336</v>
      </c>
    </row>
    <row r="160" spans="1:10" ht="25.5" x14ac:dyDescent="0.25">
      <c r="A160" s="15">
        <v>7</v>
      </c>
      <c r="B160" s="68" t="s">
        <v>193</v>
      </c>
      <c r="C160" s="28" t="s">
        <v>339</v>
      </c>
      <c r="D160" s="58">
        <v>39884</v>
      </c>
      <c r="E160" s="59" t="s">
        <v>181</v>
      </c>
      <c r="F160" s="27" t="s">
        <v>293</v>
      </c>
      <c r="G160" s="16" t="s">
        <v>25</v>
      </c>
      <c r="H160" s="27" t="s">
        <v>274</v>
      </c>
      <c r="I160" s="23" t="s">
        <v>340</v>
      </c>
      <c r="J160" s="125" t="s">
        <v>341</v>
      </c>
    </row>
    <row r="161" spans="1:10" ht="25.5" x14ac:dyDescent="0.25">
      <c r="A161" s="15">
        <v>8</v>
      </c>
      <c r="B161" s="68" t="s">
        <v>193</v>
      </c>
      <c r="C161" s="126" t="s">
        <v>342</v>
      </c>
      <c r="D161" s="127">
        <v>40129</v>
      </c>
      <c r="E161" s="126" t="s">
        <v>201</v>
      </c>
      <c r="F161" s="126" t="s">
        <v>55</v>
      </c>
      <c r="G161" s="16" t="s">
        <v>125</v>
      </c>
      <c r="H161" s="126" t="s">
        <v>290</v>
      </c>
      <c r="I161" s="79" t="s">
        <v>343</v>
      </c>
      <c r="J161" s="126" t="s">
        <v>250</v>
      </c>
    </row>
    <row r="162" spans="1:10" ht="25.5" x14ac:dyDescent="0.25">
      <c r="A162" s="15">
        <v>9</v>
      </c>
      <c r="B162" s="68" t="s">
        <v>193</v>
      </c>
      <c r="C162" s="28" t="s">
        <v>344</v>
      </c>
      <c r="D162" s="58">
        <v>39889</v>
      </c>
      <c r="E162" s="55" t="s">
        <v>233</v>
      </c>
      <c r="F162" s="27" t="s">
        <v>131</v>
      </c>
      <c r="G162" s="16" t="s">
        <v>25</v>
      </c>
      <c r="H162" s="55" t="s">
        <v>328</v>
      </c>
      <c r="I162" s="23" t="s">
        <v>183</v>
      </c>
      <c r="J162" s="125" t="s">
        <v>315</v>
      </c>
    </row>
    <row r="163" spans="1:10" ht="25.5" x14ac:dyDescent="0.25">
      <c r="A163" s="15">
        <v>10</v>
      </c>
      <c r="B163" s="68" t="s">
        <v>193</v>
      </c>
      <c r="C163" s="124" t="s">
        <v>345</v>
      </c>
      <c r="D163" s="58">
        <v>40539</v>
      </c>
      <c r="E163" s="55" t="s">
        <v>181</v>
      </c>
      <c r="F163" s="27" t="s">
        <v>131</v>
      </c>
      <c r="G163" s="16" t="s">
        <v>86</v>
      </c>
      <c r="H163" s="55" t="s">
        <v>290</v>
      </c>
      <c r="I163" s="118" t="s">
        <v>183</v>
      </c>
      <c r="J163" s="125" t="s">
        <v>153</v>
      </c>
    </row>
    <row r="164" spans="1:10" ht="25.5" x14ac:dyDescent="0.25">
      <c r="A164" s="15">
        <v>11</v>
      </c>
      <c r="B164" s="68" t="s">
        <v>193</v>
      </c>
      <c r="C164" s="120" t="s">
        <v>346</v>
      </c>
      <c r="D164" s="121">
        <v>40366</v>
      </c>
      <c r="E164" s="55" t="s">
        <v>201</v>
      </c>
      <c r="F164" s="71" t="s">
        <v>55</v>
      </c>
      <c r="G164" s="71" t="s">
        <v>42</v>
      </c>
      <c r="H164" s="123" t="s">
        <v>290</v>
      </c>
      <c r="I164" s="71" t="s">
        <v>183</v>
      </c>
      <c r="J164" s="71" t="s">
        <v>58</v>
      </c>
    </row>
    <row r="165" spans="1:10" ht="30" x14ac:dyDescent="0.25">
      <c r="A165" s="132" t="s">
        <v>226</v>
      </c>
      <c r="B165" s="133"/>
      <c r="C165" s="133"/>
      <c r="D165" s="133"/>
      <c r="E165" s="13">
        <v>1</v>
      </c>
      <c r="F165" s="14" t="s">
        <v>20</v>
      </c>
      <c r="G165" s="5" t="s">
        <v>7</v>
      </c>
      <c r="H165" s="5" t="s">
        <v>7</v>
      </c>
      <c r="I165" s="6" t="s">
        <v>7</v>
      </c>
      <c r="J165" s="7" t="s">
        <v>7</v>
      </c>
    </row>
    <row r="166" spans="1:10" ht="25.5" x14ac:dyDescent="0.25">
      <c r="A166" s="128">
        <v>1</v>
      </c>
      <c r="B166" s="60" t="s">
        <v>206</v>
      </c>
      <c r="C166" s="69" t="s">
        <v>347</v>
      </c>
      <c r="D166" s="70">
        <v>40049</v>
      </c>
      <c r="E166" s="68" t="s">
        <v>181</v>
      </c>
      <c r="F166" s="71" t="s">
        <v>202</v>
      </c>
      <c r="G166" s="71" t="s">
        <v>42</v>
      </c>
      <c r="H166" s="72" t="s">
        <v>277</v>
      </c>
      <c r="I166" s="71" t="s">
        <v>183</v>
      </c>
      <c r="J166" s="71" t="s">
        <v>119</v>
      </c>
    </row>
    <row r="167" spans="1:10" ht="30" x14ac:dyDescent="0.25">
      <c r="A167" s="132" t="s">
        <v>240</v>
      </c>
      <c r="B167" s="133"/>
      <c r="C167" s="133"/>
      <c r="D167" s="133"/>
      <c r="E167" s="13">
        <v>1</v>
      </c>
      <c r="F167" s="14" t="s">
        <v>20</v>
      </c>
      <c r="G167" s="5" t="s">
        <v>7</v>
      </c>
      <c r="H167" s="5" t="s">
        <v>7</v>
      </c>
      <c r="I167" s="6" t="s">
        <v>7</v>
      </c>
      <c r="J167" s="7" t="s">
        <v>7</v>
      </c>
    </row>
    <row r="168" spans="1:10" ht="25.5" x14ac:dyDescent="0.25">
      <c r="A168" s="15"/>
      <c r="B168" s="60" t="s">
        <v>206</v>
      </c>
      <c r="C168" s="28" t="s">
        <v>348</v>
      </c>
      <c r="D168" s="58">
        <v>40822</v>
      </c>
      <c r="E168" s="59" t="s">
        <v>233</v>
      </c>
      <c r="F168" s="27" t="s">
        <v>293</v>
      </c>
      <c r="G168" s="16" t="s">
        <v>86</v>
      </c>
      <c r="H168" s="27" t="s">
        <v>349</v>
      </c>
      <c r="I168" s="27" t="s">
        <v>350</v>
      </c>
      <c r="J168" s="109" t="s">
        <v>351</v>
      </c>
    </row>
  </sheetData>
  <mergeCells count="39">
    <mergeCell ref="A167:D167"/>
    <mergeCell ref="A137:D137"/>
    <mergeCell ref="A141:D141"/>
    <mergeCell ref="A147:D147"/>
    <mergeCell ref="A153:D153"/>
    <mergeCell ref="A165:D165"/>
    <mergeCell ref="A129:D129"/>
    <mergeCell ref="A119:D119"/>
    <mergeCell ref="A97:D97"/>
    <mergeCell ref="A101:D101"/>
    <mergeCell ref="A102:D102"/>
    <mergeCell ref="A111:D111"/>
    <mergeCell ref="A114:D114"/>
    <mergeCell ref="A115:D115"/>
    <mergeCell ref="A94:D94"/>
    <mergeCell ref="A24:D24"/>
    <mergeCell ref="A35:D35"/>
    <mergeCell ref="A121:D121"/>
    <mergeCell ref="A125:D125"/>
    <mergeCell ref="A43:D43"/>
    <mergeCell ref="A90:D90"/>
    <mergeCell ref="A86:D86"/>
    <mergeCell ref="A82:D82"/>
    <mergeCell ref="A78:D78"/>
    <mergeCell ref="I1:J1"/>
    <mergeCell ref="I3:J3"/>
    <mergeCell ref="A4:J4"/>
    <mergeCell ref="A5:J5"/>
    <mergeCell ref="A71:D71"/>
    <mergeCell ref="A8:D8"/>
    <mergeCell ref="A6:D6"/>
    <mergeCell ref="A63:D63"/>
    <mergeCell ref="A57:D57"/>
    <mergeCell ref="A51:D51"/>
    <mergeCell ref="A49:D49"/>
    <mergeCell ref="A44:D44"/>
    <mergeCell ref="A40:D40"/>
    <mergeCell ref="A36:D36"/>
    <mergeCell ref="A9:D9"/>
  </mergeCells>
  <conditionalFormatting sqref="C3">
    <cfRule type="duplicateValues" dxfId="5" priority="2"/>
  </conditionalFormatting>
  <conditionalFormatting sqref="C1">
    <cfRule type="duplicateValues" dxfId="4" priority="1"/>
  </conditionalFormatting>
  <conditionalFormatting sqref="C168 C154 C87:C88 C91 C135 C132 C126:C128 C120 C64:C70 C4:C5 C10:C23 C37:C39 C45:C48 C41:C42 C112:C113 C58:C62 C95:C96 C98:C100 C103:C110 C122 C52:C56 C7 C25:C34 C83:C85 C148:C152 C138:C139 C72:C77 C146 C79:C81">
    <cfRule type="duplicateValues" dxfId="3" priority="6" stopIfTrue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B24" sqref="B24"/>
    </sheetView>
  </sheetViews>
  <sheetFormatPr defaultRowHeight="15" x14ac:dyDescent="0.25"/>
  <cols>
    <col min="1" max="1" width="4.7109375" customWidth="1"/>
    <col min="2" max="2" width="13.7109375" customWidth="1"/>
    <col min="3" max="3" width="21.28515625" customWidth="1"/>
    <col min="4" max="5" width="13.7109375" customWidth="1"/>
    <col min="6" max="6" width="36.140625" customWidth="1"/>
    <col min="7" max="8" width="16.85546875" customWidth="1"/>
    <col min="9" max="9" width="17.5703125" customWidth="1"/>
    <col min="10" max="10" width="34.42578125" customWidth="1"/>
  </cols>
  <sheetData>
    <row r="1" spans="1:10" ht="30" x14ac:dyDescent="0.25">
      <c r="A1" s="137" t="s">
        <v>19</v>
      </c>
      <c r="B1" s="138"/>
      <c r="C1" s="138"/>
      <c r="D1" s="138"/>
      <c r="E1" s="13">
        <f>COUNTA(C2:C33)</f>
        <v>32</v>
      </c>
      <c r="F1" s="14" t="s">
        <v>20</v>
      </c>
      <c r="G1" s="5" t="s">
        <v>7</v>
      </c>
      <c r="H1" s="5" t="s">
        <v>7</v>
      </c>
      <c r="I1" s="6" t="s">
        <v>7</v>
      </c>
      <c r="J1" s="7" t="s">
        <v>7</v>
      </c>
    </row>
    <row r="2" spans="1:10" ht="25.5" x14ac:dyDescent="0.25">
      <c r="A2" s="15">
        <v>1</v>
      </c>
      <c r="B2" s="16" t="s">
        <v>21</v>
      </c>
      <c r="C2" s="17" t="s">
        <v>22</v>
      </c>
      <c r="D2" s="18">
        <v>27990</v>
      </c>
      <c r="E2" s="16" t="s">
        <v>23</v>
      </c>
      <c r="F2" s="16" t="s">
        <v>24</v>
      </c>
      <c r="G2" s="16" t="s">
        <v>25</v>
      </c>
      <c r="H2" s="16" t="s">
        <v>26</v>
      </c>
      <c r="I2" s="16" t="s">
        <v>27</v>
      </c>
      <c r="J2" s="16" t="s">
        <v>28</v>
      </c>
    </row>
    <row r="3" spans="1:10" ht="25.5" x14ac:dyDescent="0.25">
      <c r="A3" s="15">
        <v>2</v>
      </c>
      <c r="B3" s="16" t="s">
        <v>21</v>
      </c>
      <c r="C3" s="17" t="s">
        <v>29</v>
      </c>
      <c r="D3" s="18">
        <v>31390</v>
      </c>
      <c r="E3" s="16" t="s">
        <v>30</v>
      </c>
      <c r="F3" s="19" t="s">
        <v>31</v>
      </c>
      <c r="G3" s="16" t="s">
        <v>25</v>
      </c>
      <c r="H3" s="16" t="s">
        <v>26</v>
      </c>
      <c r="I3" s="16" t="s">
        <v>27</v>
      </c>
      <c r="J3" s="19" t="s">
        <v>32</v>
      </c>
    </row>
    <row r="4" spans="1:10" ht="25.5" x14ac:dyDescent="0.25">
      <c r="A4" s="15">
        <v>3</v>
      </c>
      <c r="B4" s="16" t="s">
        <v>21</v>
      </c>
      <c r="C4" s="17" t="s">
        <v>33</v>
      </c>
      <c r="D4" s="18">
        <v>32885</v>
      </c>
      <c r="E4" s="16" t="s">
        <v>34</v>
      </c>
      <c r="F4" s="19" t="s">
        <v>31</v>
      </c>
      <c r="G4" s="16" t="s">
        <v>25</v>
      </c>
      <c r="H4" s="16" t="s">
        <v>35</v>
      </c>
      <c r="I4" s="16" t="s">
        <v>36</v>
      </c>
      <c r="J4" s="19" t="s">
        <v>32</v>
      </c>
    </row>
    <row r="5" spans="1:10" ht="25.5" x14ac:dyDescent="0.25">
      <c r="A5" s="15">
        <v>4</v>
      </c>
      <c r="B5" s="16" t="s">
        <v>21</v>
      </c>
      <c r="C5" s="17" t="s">
        <v>37</v>
      </c>
      <c r="D5" s="18">
        <v>29023</v>
      </c>
      <c r="E5" s="16" t="s">
        <v>30</v>
      </c>
      <c r="F5" s="19" t="s">
        <v>31</v>
      </c>
      <c r="G5" s="16" t="s">
        <v>25</v>
      </c>
      <c r="H5" s="16" t="s">
        <v>38</v>
      </c>
      <c r="I5" s="16" t="s">
        <v>27</v>
      </c>
      <c r="J5" s="19" t="s">
        <v>28</v>
      </c>
    </row>
    <row r="6" spans="1:10" ht="25.5" x14ac:dyDescent="0.25">
      <c r="A6" s="15">
        <v>5</v>
      </c>
      <c r="B6" s="16" t="s">
        <v>21</v>
      </c>
      <c r="C6" s="17" t="s">
        <v>39</v>
      </c>
      <c r="D6" s="18">
        <v>33068</v>
      </c>
      <c r="E6" s="16" t="s">
        <v>34</v>
      </c>
      <c r="F6" s="20" t="s">
        <v>24</v>
      </c>
      <c r="G6" s="16" t="s">
        <v>25</v>
      </c>
      <c r="H6" s="16" t="s">
        <v>35</v>
      </c>
      <c r="I6" s="16" t="s">
        <v>40</v>
      </c>
      <c r="J6" s="19" t="s">
        <v>32</v>
      </c>
    </row>
    <row r="7" spans="1:10" ht="25.5" x14ac:dyDescent="0.25">
      <c r="A7" s="15">
        <v>6</v>
      </c>
      <c r="B7" s="16" t="s">
        <v>21</v>
      </c>
      <c r="C7" s="21" t="s">
        <v>41</v>
      </c>
      <c r="D7" s="22">
        <v>31302</v>
      </c>
      <c r="E7" s="23" t="s">
        <v>30</v>
      </c>
      <c r="F7" s="19" t="s">
        <v>31</v>
      </c>
      <c r="G7" s="24" t="s">
        <v>42</v>
      </c>
      <c r="H7" s="24" t="s">
        <v>43</v>
      </c>
      <c r="I7" s="24" t="s">
        <v>44</v>
      </c>
      <c r="J7" s="24" t="s">
        <v>28</v>
      </c>
    </row>
    <row r="8" spans="1:10" ht="25.5" x14ac:dyDescent="0.25">
      <c r="A8" s="15">
        <v>7</v>
      </c>
      <c r="B8" s="16" t="s">
        <v>21</v>
      </c>
      <c r="C8" s="17" t="s">
        <v>45</v>
      </c>
      <c r="D8" s="18">
        <v>32952</v>
      </c>
      <c r="E8" s="16" t="s">
        <v>30</v>
      </c>
      <c r="F8" s="19" t="s">
        <v>31</v>
      </c>
      <c r="G8" s="16" t="s">
        <v>25</v>
      </c>
      <c r="H8" s="16" t="s">
        <v>46</v>
      </c>
      <c r="I8" s="16" t="s">
        <v>27</v>
      </c>
      <c r="J8" s="19" t="s">
        <v>28</v>
      </c>
    </row>
    <row r="9" spans="1:10" ht="25.5" x14ac:dyDescent="0.25">
      <c r="A9" s="15">
        <v>8</v>
      </c>
      <c r="B9" s="16" t="s">
        <v>21</v>
      </c>
      <c r="C9" s="17" t="s">
        <v>47</v>
      </c>
      <c r="D9" s="18">
        <v>35173</v>
      </c>
      <c r="E9" s="16" t="s">
        <v>23</v>
      </c>
      <c r="F9" s="19" t="s">
        <v>31</v>
      </c>
      <c r="G9" s="16" t="s">
        <v>25</v>
      </c>
      <c r="H9" s="16" t="s">
        <v>48</v>
      </c>
      <c r="I9" s="16" t="s">
        <v>40</v>
      </c>
      <c r="J9" s="19" t="s">
        <v>32</v>
      </c>
    </row>
    <row r="10" spans="1:10" ht="25.5" x14ac:dyDescent="0.25">
      <c r="A10" s="15">
        <v>9</v>
      </c>
      <c r="B10" s="16" t="s">
        <v>21</v>
      </c>
      <c r="C10" s="17" t="s">
        <v>49</v>
      </c>
      <c r="D10" s="18">
        <v>35179</v>
      </c>
      <c r="E10" s="16" t="s">
        <v>23</v>
      </c>
      <c r="F10" s="19" t="s">
        <v>50</v>
      </c>
      <c r="G10" s="16" t="s">
        <v>25</v>
      </c>
      <c r="H10" s="16" t="s">
        <v>26</v>
      </c>
      <c r="I10" s="16" t="s">
        <v>51</v>
      </c>
      <c r="J10" s="19" t="s">
        <v>52</v>
      </c>
    </row>
    <row r="11" spans="1:10" ht="25.5" x14ac:dyDescent="0.25">
      <c r="A11" s="15">
        <v>10</v>
      </c>
      <c r="B11" s="16" t="s">
        <v>21</v>
      </c>
      <c r="C11" s="25" t="s">
        <v>53</v>
      </c>
      <c r="D11" s="26">
        <v>35258</v>
      </c>
      <c r="E11" s="27" t="s">
        <v>54</v>
      </c>
      <c r="F11" s="28" t="s">
        <v>55</v>
      </c>
      <c r="G11" s="16" t="s">
        <v>25</v>
      </c>
      <c r="H11" s="28" t="s">
        <v>56</v>
      </c>
      <c r="I11" s="29" t="s">
        <v>57</v>
      </c>
      <c r="J11" s="30" t="s">
        <v>58</v>
      </c>
    </row>
    <row r="12" spans="1:10" x14ac:dyDescent="0.25">
      <c r="A12" s="15">
        <v>11</v>
      </c>
      <c r="B12" s="16" t="s">
        <v>21</v>
      </c>
      <c r="C12" s="17" t="s">
        <v>59</v>
      </c>
      <c r="D12" s="18">
        <v>31498</v>
      </c>
      <c r="E12" s="16" t="s">
        <v>23</v>
      </c>
      <c r="F12" s="19" t="s">
        <v>31</v>
      </c>
      <c r="G12" s="16" t="s">
        <v>25</v>
      </c>
      <c r="H12" s="16" t="s">
        <v>26</v>
      </c>
      <c r="I12" s="16" t="s">
        <v>27</v>
      </c>
      <c r="J12" s="19" t="s">
        <v>60</v>
      </c>
    </row>
    <row r="13" spans="1:10" ht="25.5" x14ac:dyDescent="0.25">
      <c r="A13" s="15">
        <v>12</v>
      </c>
      <c r="B13" s="16" t="s">
        <v>21</v>
      </c>
      <c r="C13" s="17" t="s">
        <v>61</v>
      </c>
      <c r="D13" s="18">
        <v>35460</v>
      </c>
      <c r="E13" s="16" t="s">
        <v>23</v>
      </c>
      <c r="F13" s="19" t="s">
        <v>62</v>
      </c>
      <c r="G13" s="16" t="s">
        <v>25</v>
      </c>
      <c r="H13" s="16" t="s">
        <v>46</v>
      </c>
      <c r="I13" s="16" t="s">
        <v>63</v>
      </c>
      <c r="J13" s="19" t="s">
        <v>64</v>
      </c>
    </row>
    <row r="14" spans="1:10" ht="25.5" x14ac:dyDescent="0.25">
      <c r="A14" s="15">
        <v>13</v>
      </c>
      <c r="B14" s="16" t="s">
        <v>21</v>
      </c>
      <c r="C14" s="17" t="s">
        <v>65</v>
      </c>
      <c r="D14" s="18">
        <v>28613</v>
      </c>
      <c r="E14" s="16" t="s">
        <v>30</v>
      </c>
      <c r="F14" s="19" t="s">
        <v>31</v>
      </c>
      <c r="G14" s="16" t="s">
        <v>25</v>
      </c>
      <c r="H14" s="16" t="s">
        <v>26</v>
      </c>
      <c r="I14" s="16" t="s">
        <v>27</v>
      </c>
      <c r="J14" s="19" t="s">
        <v>28</v>
      </c>
    </row>
    <row r="15" spans="1:10" ht="25.5" x14ac:dyDescent="0.25">
      <c r="A15" s="15">
        <v>14</v>
      </c>
      <c r="B15" s="16" t="s">
        <v>21</v>
      </c>
      <c r="C15" s="17" t="s">
        <v>66</v>
      </c>
      <c r="D15" s="18">
        <v>29552</v>
      </c>
      <c r="E15" s="16" t="s">
        <v>30</v>
      </c>
      <c r="F15" s="19" t="s">
        <v>31</v>
      </c>
      <c r="G15" s="16" t="s">
        <v>25</v>
      </c>
      <c r="H15" s="16" t="s">
        <v>26</v>
      </c>
      <c r="I15" s="16" t="s">
        <v>27</v>
      </c>
      <c r="J15" s="19" t="s">
        <v>60</v>
      </c>
    </row>
    <row r="16" spans="1:10" ht="25.5" x14ac:dyDescent="0.25">
      <c r="A16" s="31">
        <v>1</v>
      </c>
      <c r="B16" s="32" t="s">
        <v>97</v>
      </c>
      <c r="C16" s="40" t="s">
        <v>98</v>
      </c>
      <c r="D16" s="34">
        <v>36676</v>
      </c>
      <c r="E16" s="32" t="s">
        <v>54</v>
      </c>
      <c r="F16" s="37" t="s">
        <v>80</v>
      </c>
      <c r="G16" s="39" t="s">
        <v>25</v>
      </c>
      <c r="H16" s="32" t="s">
        <v>99</v>
      </c>
      <c r="I16" s="32" t="s">
        <v>100</v>
      </c>
      <c r="J16" s="37" t="s">
        <v>101</v>
      </c>
    </row>
    <row r="17" spans="1:10" ht="25.5" x14ac:dyDescent="0.25">
      <c r="A17" s="15">
        <v>2</v>
      </c>
      <c r="B17" s="16" t="s">
        <v>97</v>
      </c>
      <c r="C17" s="41" t="s">
        <v>102</v>
      </c>
      <c r="D17" s="18">
        <v>36767</v>
      </c>
      <c r="E17" s="16" t="s">
        <v>54</v>
      </c>
      <c r="F17" s="19" t="s">
        <v>50</v>
      </c>
      <c r="G17" s="16" t="s">
        <v>86</v>
      </c>
      <c r="H17" s="32" t="s">
        <v>84</v>
      </c>
      <c r="I17" s="32" t="s">
        <v>63</v>
      </c>
      <c r="J17" s="19" t="s">
        <v>103</v>
      </c>
    </row>
    <row r="18" spans="1:10" ht="25.5" x14ac:dyDescent="0.25">
      <c r="A18" s="38">
        <v>3</v>
      </c>
      <c r="B18" s="39" t="s">
        <v>97</v>
      </c>
      <c r="C18" s="42" t="s">
        <v>104</v>
      </c>
      <c r="D18" s="43">
        <v>36890</v>
      </c>
      <c r="E18" s="39" t="s">
        <v>23</v>
      </c>
      <c r="F18" s="44" t="s">
        <v>62</v>
      </c>
      <c r="G18" s="16" t="s">
        <v>86</v>
      </c>
      <c r="H18" s="32" t="s">
        <v>84</v>
      </c>
      <c r="I18" s="39" t="s">
        <v>93</v>
      </c>
      <c r="J18" s="44" t="s">
        <v>105</v>
      </c>
    </row>
    <row r="19" spans="1:10" ht="25.5" x14ac:dyDescent="0.25">
      <c r="A19" s="31">
        <v>1</v>
      </c>
      <c r="B19" s="32" t="s">
        <v>114</v>
      </c>
      <c r="C19" s="46" t="s">
        <v>115</v>
      </c>
      <c r="D19" s="47">
        <v>37146</v>
      </c>
      <c r="E19" s="48" t="s">
        <v>54</v>
      </c>
      <c r="F19" s="49" t="s">
        <v>116</v>
      </c>
      <c r="G19" s="48" t="s">
        <v>25</v>
      </c>
      <c r="H19" s="48" t="s">
        <v>117</v>
      </c>
      <c r="I19" s="48" t="s">
        <v>118</v>
      </c>
      <c r="J19" s="49" t="s">
        <v>119</v>
      </c>
    </row>
    <row r="20" spans="1:10" ht="25.5" x14ac:dyDescent="0.25">
      <c r="A20" s="15">
        <v>2</v>
      </c>
      <c r="B20" s="16" t="s">
        <v>114</v>
      </c>
      <c r="C20" s="41" t="s">
        <v>120</v>
      </c>
      <c r="D20" s="18">
        <v>37291</v>
      </c>
      <c r="E20" s="16" t="s">
        <v>23</v>
      </c>
      <c r="F20" s="19" t="s">
        <v>80</v>
      </c>
      <c r="G20" s="16" t="s">
        <v>86</v>
      </c>
      <c r="H20" s="16" t="s">
        <v>121</v>
      </c>
      <c r="I20" s="16" t="s">
        <v>122</v>
      </c>
      <c r="J20" s="19" t="s">
        <v>123</v>
      </c>
    </row>
    <row r="21" spans="1:10" ht="25.5" x14ac:dyDescent="0.25">
      <c r="A21" s="38">
        <v>3</v>
      </c>
      <c r="B21" s="39" t="s">
        <v>114</v>
      </c>
      <c r="C21" s="42" t="s">
        <v>124</v>
      </c>
      <c r="D21" s="43">
        <v>37521</v>
      </c>
      <c r="E21" s="39" t="s">
        <v>30</v>
      </c>
      <c r="F21" s="44" t="s">
        <v>62</v>
      </c>
      <c r="G21" s="16" t="s">
        <v>125</v>
      </c>
      <c r="H21" s="39" t="s">
        <v>87</v>
      </c>
      <c r="I21" s="39" t="s">
        <v>74</v>
      </c>
      <c r="J21" s="50" t="s">
        <v>58</v>
      </c>
    </row>
    <row r="22" spans="1:10" ht="25.5" x14ac:dyDescent="0.25">
      <c r="A22" s="15">
        <v>4</v>
      </c>
      <c r="B22" s="39" t="s">
        <v>114</v>
      </c>
      <c r="C22" s="51" t="s">
        <v>126</v>
      </c>
      <c r="D22" s="52">
        <v>37274</v>
      </c>
      <c r="E22" s="53" t="s">
        <v>54</v>
      </c>
      <c r="F22" s="51" t="s">
        <v>55</v>
      </c>
      <c r="G22" s="51" t="s">
        <v>42</v>
      </c>
      <c r="H22" s="51" t="s">
        <v>127</v>
      </c>
      <c r="I22" s="51" t="s">
        <v>128</v>
      </c>
      <c r="J22" s="51" t="s">
        <v>58</v>
      </c>
    </row>
    <row r="23" spans="1:10" ht="25.5" x14ac:dyDescent="0.25">
      <c r="A23" s="31">
        <v>1</v>
      </c>
      <c r="B23" s="32" t="s">
        <v>21</v>
      </c>
      <c r="C23" s="40" t="s">
        <v>253</v>
      </c>
      <c r="D23" s="34">
        <v>25233</v>
      </c>
      <c r="E23" s="32" t="s">
        <v>34</v>
      </c>
      <c r="F23" s="37" t="s">
        <v>31</v>
      </c>
      <c r="G23" s="32" t="s">
        <v>25</v>
      </c>
      <c r="H23" s="39" t="s">
        <v>26</v>
      </c>
      <c r="I23" s="32" t="s">
        <v>27</v>
      </c>
      <c r="J23" s="37" t="s">
        <v>28</v>
      </c>
    </row>
    <row r="24" spans="1:10" ht="25.5" x14ac:dyDescent="0.25">
      <c r="A24" s="15">
        <v>2</v>
      </c>
      <c r="B24" s="16" t="s">
        <v>21</v>
      </c>
      <c r="C24" s="71" t="s">
        <v>254</v>
      </c>
      <c r="D24" s="88">
        <v>36010</v>
      </c>
      <c r="E24" s="72" t="s">
        <v>23</v>
      </c>
      <c r="F24" s="24" t="s">
        <v>196</v>
      </c>
      <c r="G24" s="32" t="s">
        <v>25</v>
      </c>
      <c r="H24" s="72" t="s">
        <v>255</v>
      </c>
      <c r="I24" s="72" t="s">
        <v>256</v>
      </c>
      <c r="J24" s="72" t="s">
        <v>257</v>
      </c>
    </row>
    <row r="25" spans="1:10" ht="25.5" x14ac:dyDescent="0.25">
      <c r="A25" s="15">
        <v>3</v>
      </c>
      <c r="B25" s="16" t="s">
        <v>21</v>
      </c>
      <c r="C25" s="41" t="s">
        <v>258</v>
      </c>
      <c r="D25" s="18">
        <v>36376</v>
      </c>
      <c r="E25" s="16" t="s">
        <v>54</v>
      </c>
      <c r="F25" s="19" t="s">
        <v>80</v>
      </c>
      <c r="G25" s="16" t="s">
        <v>25</v>
      </c>
      <c r="H25" s="16" t="s">
        <v>259</v>
      </c>
      <c r="I25" s="89" t="s">
        <v>260</v>
      </c>
      <c r="J25" s="19" t="s">
        <v>153</v>
      </c>
    </row>
    <row r="26" spans="1:10" ht="25.5" x14ac:dyDescent="0.25">
      <c r="A26" s="15">
        <v>4</v>
      </c>
      <c r="B26" s="16" t="s">
        <v>21</v>
      </c>
      <c r="C26" s="76" t="s">
        <v>261</v>
      </c>
      <c r="D26" s="77">
        <v>35311</v>
      </c>
      <c r="E26" s="27" t="s">
        <v>54</v>
      </c>
      <c r="F26" s="28" t="s">
        <v>55</v>
      </c>
      <c r="G26" s="16" t="s">
        <v>25</v>
      </c>
      <c r="H26" s="28" t="s">
        <v>56</v>
      </c>
      <c r="I26" s="89" t="s">
        <v>57</v>
      </c>
      <c r="J26" s="30" t="s">
        <v>215</v>
      </c>
    </row>
    <row r="27" spans="1:10" ht="25.5" x14ac:dyDescent="0.25">
      <c r="A27" s="15">
        <v>5</v>
      </c>
      <c r="B27" s="16" t="s">
        <v>21</v>
      </c>
      <c r="C27" s="41" t="s">
        <v>262</v>
      </c>
      <c r="D27" s="18">
        <v>33772</v>
      </c>
      <c r="E27" s="16" t="s">
        <v>23</v>
      </c>
      <c r="F27" s="19" t="s">
        <v>62</v>
      </c>
      <c r="G27" s="16" t="s">
        <v>25</v>
      </c>
      <c r="H27" s="16" t="s">
        <v>263</v>
      </c>
      <c r="I27" s="16" t="s">
        <v>63</v>
      </c>
      <c r="J27" s="19" t="s">
        <v>264</v>
      </c>
    </row>
    <row r="28" spans="1:10" ht="25.5" x14ac:dyDescent="0.25">
      <c r="A28" s="15">
        <v>6</v>
      </c>
      <c r="B28" s="16" t="s">
        <v>21</v>
      </c>
      <c r="C28" s="41" t="s">
        <v>265</v>
      </c>
      <c r="D28" s="18">
        <v>36050</v>
      </c>
      <c r="E28" s="16" t="s">
        <v>23</v>
      </c>
      <c r="F28" s="19" t="s">
        <v>62</v>
      </c>
      <c r="G28" s="16" t="s">
        <v>25</v>
      </c>
      <c r="H28" s="28" t="s">
        <v>56</v>
      </c>
      <c r="I28" s="89" t="s">
        <v>57</v>
      </c>
      <c r="J28" s="20" t="s">
        <v>215</v>
      </c>
    </row>
    <row r="29" spans="1:10" ht="25.5" x14ac:dyDescent="0.25">
      <c r="A29" s="15">
        <v>7</v>
      </c>
      <c r="B29" s="16" t="s">
        <v>21</v>
      </c>
      <c r="C29" s="42" t="s">
        <v>266</v>
      </c>
      <c r="D29" s="43">
        <v>32339</v>
      </c>
      <c r="E29" s="16" t="s">
        <v>23</v>
      </c>
      <c r="F29" s="44" t="s">
        <v>62</v>
      </c>
      <c r="G29" s="39" t="s">
        <v>25</v>
      </c>
      <c r="H29" s="39" t="s">
        <v>87</v>
      </c>
      <c r="I29" s="39" t="s">
        <v>74</v>
      </c>
      <c r="J29" s="50" t="s">
        <v>215</v>
      </c>
    </row>
    <row r="30" spans="1:10" ht="25.5" x14ac:dyDescent="0.25">
      <c r="A30" s="15">
        <v>8</v>
      </c>
      <c r="B30" s="39" t="s">
        <v>21</v>
      </c>
      <c r="C30" s="42" t="s">
        <v>267</v>
      </c>
      <c r="D30" s="43">
        <v>31942</v>
      </c>
      <c r="E30" s="39" t="s">
        <v>54</v>
      </c>
      <c r="F30" s="44" t="s">
        <v>62</v>
      </c>
      <c r="G30" s="39" t="s">
        <v>25</v>
      </c>
      <c r="H30" s="39" t="s">
        <v>46</v>
      </c>
      <c r="I30" s="39" t="s">
        <v>63</v>
      </c>
      <c r="J30" s="50" t="s">
        <v>58</v>
      </c>
    </row>
    <row r="31" spans="1:10" ht="25.5" x14ac:dyDescent="0.25">
      <c r="A31" s="91">
        <v>1</v>
      </c>
      <c r="B31" s="68" t="s">
        <v>114</v>
      </c>
      <c r="C31" s="92" t="s">
        <v>270</v>
      </c>
      <c r="D31" s="93">
        <v>37006</v>
      </c>
      <c r="E31" s="92" t="s">
        <v>54</v>
      </c>
      <c r="F31" s="94" t="s">
        <v>202</v>
      </c>
      <c r="G31" s="39" t="s">
        <v>25</v>
      </c>
      <c r="H31" s="92" t="s">
        <v>271</v>
      </c>
      <c r="I31" s="94" t="s">
        <v>272</v>
      </c>
      <c r="J31" s="94" t="s">
        <v>155</v>
      </c>
    </row>
    <row r="32" spans="1:10" ht="25.5" x14ac:dyDescent="0.25">
      <c r="A32" s="15">
        <v>2</v>
      </c>
      <c r="B32" s="68" t="s">
        <v>114</v>
      </c>
      <c r="C32" s="76" t="s">
        <v>273</v>
      </c>
      <c r="D32" s="77">
        <v>37313</v>
      </c>
      <c r="E32" s="29" t="s">
        <v>54</v>
      </c>
      <c r="F32" s="28" t="s">
        <v>55</v>
      </c>
      <c r="G32" s="39" t="s">
        <v>25</v>
      </c>
      <c r="H32" s="28" t="s">
        <v>274</v>
      </c>
      <c r="I32" s="28" t="s">
        <v>183</v>
      </c>
      <c r="J32" s="28" t="s">
        <v>179</v>
      </c>
    </row>
    <row r="33" spans="1:10" ht="25.5" x14ac:dyDescent="0.25">
      <c r="A33" s="15">
        <v>3</v>
      </c>
      <c r="B33" s="68" t="s">
        <v>114</v>
      </c>
      <c r="C33" s="28" t="s">
        <v>275</v>
      </c>
      <c r="D33" s="95">
        <v>37477</v>
      </c>
      <c r="E33" s="96" t="s">
        <v>54</v>
      </c>
      <c r="F33" s="97" t="s">
        <v>276</v>
      </c>
      <c r="G33" s="16" t="s">
        <v>86</v>
      </c>
      <c r="H33" s="96" t="s">
        <v>277</v>
      </c>
      <c r="I33" s="96" t="s">
        <v>278</v>
      </c>
      <c r="J33" s="97" t="s">
        <v>279</v>
      </c>
    </row>
    <row r="34" spans="1:10" ht="30" x14ac:dyDescent="0.25">
      <c r="A34" s="132" t="s">
        <v>67</v>
      </c>
      <c r="B34" s="133"/>
      <c r="C34" s="133"/>
      <c r="D34" s="133"/>
      <c r="E34" s="13">
        <f>COUNTA(C35:C50)</f>
        <v>16</v>
      </c>
      <c r="F34" s="14" t="s">
        <v>20</v>
      </c>
      <c r="G34" s="5" t="s">
        <v>7</v>
      </c>
      <c r="H34" s="5" t="s">
        <v>7</v>
      </c>
      <c r="I34" s="6" t="s">
        <v>7</v>
      </c>
      <c r="J34" s="7" t="s">
        <v>7</v>
      </c>
    </row>
    <row r="35" spans="1:10" ht="25.5" x14ac:dyDescent="0.25">
      <c r="A35" s="31">
        <v>1</v>
      </c>
      <c r="B35" s="32" t="s">
        <v>21</v>
      </c>
      <c r="C35" s="33" t="s">
        <v>68</v>
      </c>
      <c r="D35" s="34">
        <v>32543</v>
      </c>
      <c r="E35" s="16" t="s">
        <v>34</v>
      </c>
      <c r="F35" s="32" t="s">
        <v>62</v>
      </c>
      <c r="G35" s="16" t="s">
        <v>25</v>
      </c>
      <c r="H35" s="32" t="s">
        <v>48</v>
      </c>
      <c r="I35" s="32" t="s">
        <v>69</v>
      </c>
      <c r="J35" s="32" t="s">
        <v>58</v>
      </c>
    </row>
    <row r="36" spans="1:10" ht="25.5" x14ac:dyDescent="0.25">
      <c r="A36" s="15">
        <v>2</v>
      </c>
      <c r="B36" s="16" t="s">
        <v>21</v>
      </c>
      <c r="C36" s="17" t="s">
        <v>70</v>
      </c>
      <c r="D36" s="18">
        <v>34270</v>
      </c>
      <c r="E36" s="16" t="s">
        <v>23</v>
      </c>
      <c r="F36" s="16" t="s">
        <v>24</v>
      </c>
      <c r="G36" s="16" t="s">
        <v>25</v>
      </c>
      <c r="H36" s="16" t="s">
        <v>48</v>
      </c>
      <c r="I36" s="16" t="s">
        <v>27</v>
      </c>
      <c r="J36" s="16" t="s">
        <v>28</v>
      </c>
    </row>
    <row r="37" spans="1:10" ht="25.5" x14ac:dyDescent="0.25">
      <c r="A37" s="15">
        <v>3</v>
      </c>
      <c r="B37" s="16" t="s">
        <v>21</v>
      </c>
      <c r="C37" s="35" t="s">
        <v>71</v>
      </c>
      <c r="D37" s="18">
        <v>27136</v>
      </c>
      <c r="E37" s="16" t="s">
        <v>30</v>
      </c>
      <c r="F37" s="16" t="s">
        <v>72</v>
      </c>
      <c r="G37" s="16" t="s">
        <v>25</v>
      </c>
      <c r="H37" s="16" t="s">
        <v>73</v>
      </c>
      <c r="I37" s="16" t="s">
        <v>74</v>
      </c>
      <c r="J37" s="16" t="s">
        <v>75</v>
      </c>
    </row>
    <row r="38" spans="1:10" ht="25.5" x14ac:dyDescent="0.25">
      <c r="A38" s="15">
        <v>4</v>
      </c>
      <c r="B38" s="16" t="s">
        <v>21</v>
      </c>
      <c r="C38" s="17" t="s">
        <v>76</v>
      </c>
      <c r="D38" s="18">
        <v>30795</v>
      </c>
      <c r="E38" s="16" t="s">
        <v>34</v>
      </c>
      <c r="F38" s="16" t="s">
        <v>24</v>
      </c>
      <c r="G38" s="16" t="s">
        <v>25</v>
      </c>
      <c r="H38" s="16" t="s">
        <v>77</v>
      </c>
      <c r="I38" s="16" t="s">
        <v>40</v>
      </c>
      <c r="J38" s="16" t="s">
        <v>60</v>
      </c>
    </row>
    <row r="39" spans="1:10" ht="25.5" x14ac:dyDescent="0.25">
      <c r="A39" s="15">
        <v>5</v>
      </c>
      <c r="B39" s="16" t="s">
        <v>21</v>
      </c>
      <c r="C39" s="17" t="s">
        <v>78</v>
      </c>
      <c r="D39" s="18">
        <v>32869</v>
      </c>
      <c r="E39" s="16" t="s">
        <v>30</v>
      </c>
      <c r="F39" s="16" t="s">
        <v>24</v>
      </c>
      <c r="G39" s="16" t="s">
        <v>25</v>
      </c>
      <c r="H39" s="16" t="s">
        <v>48</v>
      </c>
      <c r="I39" s="16" t="s">
        <v>40</v>
      </c>
      <c r="J39" s="16" t="s">
        <v>60</v>
      </c>
    </row>
    <row r="40" spans="1:10" ht="25.5" x14ac:dyDescent="0.25">
      <c r="A40" s="15">
        <v>6</v>
      </c>
      <c r="B40" s="16" t="s">
        <v>21</v>
      </c>
      <c r="C40" s="36" t="s">
        <v>79</v>
      </c>
      <c r="D40" s="34">
        <v>36305</v>
      </c>
      <c r="E40" s="32" t="s">
        <v>23</v>
      </c>
      <c r="F40" s="37" t="s">
        <v>80</v>
      </c>
      <c r="G40" s="16" t="s">
        <v>25</v>
      </c>
      <c r="H40" s="32" t="s">
        <v>81</v>
      </c>
      <c r="I40" s="32" t="s">
        <v>74</v>
      </c>
      <c r="J40" s="37" t="s">
        <v>82</v>
      </c>
    </row>
    <row r="41" spans="1:10" ht="25.5" x14ac:dyDescent="0.25">
      <c r="A41" s="15">
        <v>7</v>
      </c>
      <c r="B41" s="16" t="s">
        <v>21</v>
      </c>
      <c r="C41" s="17" t="s">
        <v>83</v>
      </c>
      <c r="D41" s="18">
        <v>33153</v>
      </c>
      <c r="E41" s="16" t="s">
        <v>23</v>
      </c>
      <c r="F41" s="16" t="s">
        <v>24</v>
      </c>
      <c r="G41" s="16" t="s">
        <v>25</v>
      </c>
      <c r="H41" s="16" t="s">
        <v>84</v>
      </c>
      <c r="I41" s="16" t="s">
        <v>27</v>
      </c>
      <c r="J41" s="16" t="s">
        <v>28</v>
      </c>
    </row>
    <row r="42" spans="1:10" ht="25.5" x14ac:dyDescent="0.25">
      <c r="A42" s="15">
        <v>8</v>
      </c>
      <c r="B42" s="16" t="s">
        <v>21</v>
      </c>
      <c r="C42" s="35" t="s">
        <v>85</v>
      </c>
      <c r="D42" s="18">
        <v>34345</v>
      </c>
      <c r="E42" s="16" t="s">
        <v>23</v>
      </c>
      <c r="F42" s="16" t="s">
        <v>24</v>
      </c>
      <c r="G42" s="16" t="s">
        <v>86</v>
      </c>
      <c r="H42" s="16" t="s">
        <v>87</v>
      </c>
      <c r="I42" s="16" t="s">
        <v>27</v>
      </c>
      <c r="J42" s="16" t="s">
        <v>32</v>
      </c>
    </row>
    <row r="43" spans="1:10" ht="25.5" x14ac:dyDescent="0.25">
      <c r="A43" s="15">
        <v>9</v>
      </c>
      <c r="B43" s="16" t="s">
        <v>21</v>
      </c>
      <c r="C43" s="35" t="s">
        <v>88</v>
      </c>
      <c r="D43" s="18">
        <v>35083</v>
      </c>
      <c r="E43" s="16" t="s">
        <v>23</v>
      </c>
      <c r="F43" s="16" t="s">
        <v>62</v>
      </c>
      <c r="G43" s="16" t="s">
        <v>86</v>
      </c>
      <c r="H43" s="16" t="s">
        <v>89</v>
      </c>
      <c r="I43" s="16" t="s">
        <v>40</v>
      </c>
      <c r="J43" s="16" t="s">
        <v>90</v>
      </c>
    </row>
    <row r="44" spans="1:10" ht="25.5" x14ac:dyDescent="0.25">
      <c r="A44" s="38">
        <v>10</v>
      </c>
      <c r="B44" s="39" t="s">
        <v>21</v>
      </c>
      <c r="C44" s="36" t="s">
        <v>91</v>
      </c>
      <c r="D44" s="34">
        <v>36962</v>
      </c>
      <c r="E44" s="32" t="s">
        <v>23</v>
      </c>
      <c r="F44" s="37" t="s">
        <v>80</v>
      </c>
      <c r="G44" s="32" t="s">
        <v>25</v>
      </c>
      <c r="H44" s="32" t="s">
        <v>92</v>
      </c>
      <c r="I44" s="32" t="s">
        <v>93</v>
      </c>
      <c r="J44" s="37" t="s">
        <v>94</v>
      </c>
    </row>
    <row r="45" spans="1:10" ht="25.5" x14ac:dyDescent="0.25">
      <c r="A45" s="31">
        <v>1</v>
      </c>
      <c r="B45" s="32" t="s">
        <v>97</v>
      </c>
      <c r="C45" s="42" t="s">
        <v>107</v>
      </c>
      <c r="D45" s="43">
        <v>37063</v>
      </c>
      <c r="E45" s="39" t="s">
        <v>23</v>
      </c>
      <c r="F45" s="19" t="s">
        <v>62</v>
      </c>
      <c r="G45" s="39" t="s">
        <v>25</v>
      </c>
      <c r="H45" s="16" t="s">
        <v>108</v>
      </c>
      <c r="I45" s="39" t="s">
        <v>93</v>
      </c>
      <c r="J45" s="19" t="s">
        <v>105</v>
      </c>
    </row>
    <row r="46" spans="1:10" ht="25.5" x14ac:dyDescent="0.25">
      <c r="A46" s="15">
        <v>2</v>
      </c>
      <c r="B46" s="16" t="s">
        <v>97</v>
      </c>
      <c r="C46" s="41" t="s">
        <v>109</v>
      </c>
      <c r="D46" s="18">
        <v>36873</v>
      </c>
      <c r="E46" s="16" t="s">
        <v>54</v>
      </c>
      <c r="F46" s="19" t="s">
        <v>80</v>
      </c>
      <c r="G46" s="16" t="s">
        <v>25</v>
      </c>
      <c r="H46" s="32" t="s">
        <v>46</v>
      </c>
      <c r="I46" s="16" t="s">
        <v>110</v>
      </c>
      <c r="J46" s="19" t="s">
        <v>111</v>
      </c>
    </row>
    <row r="47" spans="1:10" ht="25.5" x14ac:dyDescent="0.25">
      <c r="A47" s="38">
        <v>1</v>
      </c>
      <c r="B47" s="87" t="s">
        <v>114</v>
      </c>
      <c r="C47" s="42" t="s">
        <v>280</v>
      </c>
      <c r="D47" s="43">
        <v>37509</v>
      </c>
      <c r="E47" s="39" t="s">
        <v>54</v>
      </c>
      <c r="F47" s="98" t="s">
        <v>276</v>
      </c>
      <c r="G47" s="16" t="s">
        <v>86</v>
      </c>
      <c r="H47" s="39" t="s">
        <v>159</v>
      </c>
      <c r="I47" s="39" t="s">
        <v>140</v>
      </c>
      <c r="J47" s="97" t="s">
        <v>279</v>
      </c>
    </row>
    <row r="48" spans="1:10" ht="25.5" x14ac:dyDescent="0.25">
      <c r="A48" s="31">
        <v>1</v>
      </c>
      <c r="B48" s="32" t="s">
        <v>21</v>
      </c>
      <c r="C48" s="42" t="s">
        <v>268</v>
      </c>
      <c r="D48" s="43">
        <v>36455</v>
      </c>
      <c r="E48" s="39" t="s">
        <v>23</v>
      </c>
      <c r="F48" s="19" t="s">
        <v>80</v>
      </c>
      <c r="G48" s="39" t="s">
        <v>25</v>
      </c>
      <c r="H48" s="39" t="s">
        <v>191</v>
      </c>
      <c r="I48" s="90" t="s">
        <v>260</v>
      </c>
      <c r="J48" s="44" t="s">
        <v>82</v>
      </c>
    </row>
    <row r="49" spans="1:10" ht="25.5" x14ac:dyDescent="0.25">
      <c r="A49" s="15">
        <v>2</v>
      </c>
      <c r="B49" s="16" t="s">
        <v>21</v>
      </c>
      <c r="C49" s="41" t="s">
        <v>269</v>
      </c>
      <c r="D49" s="18">
        <v>35151</v>
      </c>
      <c r="E49" s="16" t="s">
        <v>54</v>
      </c>
      <c r="F49" s="19" t="s">
        <v>62</v>
      </c>
      <c r="G49" s="16" t="s">
        <v>25</v>
      </c>
      <c r="H49" s="16" t="s">
        <v>99</v>
      </c>
      <c r="I49" s="16" t="s">
        <v>63</v>
      </c>
      <c r="J49" s="20" t="s">
        <v>58</v>
      </c>
    </row>
    <row r="50" spans="1:10" ht="25.5" x14ac:dyDescent="0.25">
      <c r="A50" s="31">
        <v>1</v>
      </c>
      <c r="B50" s="32" t="s">
        <v>114</v>
      </c>
      <c r="C50" s="30" t="s">
        <v>130</v>
      </c>
      <c r="D50" s="54">
        <v>36909</v>
      </c>
      <c r="E50" s="55" t="s">
        <v>54</v>
      </c>
      <c r="F50" s="27" t="s">
        <v>131</v>
      </c>
      <c r="G50" s="16" t="s">
        <v>86</v>
      </c>
      <c r="H50" s="55" t="s">
        <v>132</v>
      </c>
      <c r="I50" s="56" t="s">
        <v>133</v>
      </c>
      <c r="J50" s="57" t="s">
        <v>94</v>
      </c>
    </row>
  </sheetData>
  <mergeCells count="2">
    <mergeCell ref="A1:D1"/>
    <mergeCell ref="A34:D34"/>
  </mergeCells>
  <conditionalFormatting sqref="C35:C44 C2:C15">
    <cfRule type="duplicateValues" dxfId="2" priority="3" stopIfTrue="1"/>
  </conditionalFormatting>
  <conditionalFormatting sqref="C45:C46 C16:C22">
    <cfRule type="duplicateValues" dxfId="1" priority="2" stopIfTrue="1"/>
  </conditionalFormatting>
  <conditionalFormatting sqref="C47:C49 C23:C30">
    <cfRule type="duplicateValues" dxfId="0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Полный список</vt:lpstr>
      <vt:lpstr>Основная сборная</vt:lpstr>
      <vt:lpstr>Лист3</vt:lpstr>
      <vt:lpstr>'Полный список'!Область_печати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Дарья Вадимовна</dc:creator>
  <cp:lastModifiedBy>Эльдар</cp:lastModifiedBy>
  <cp:lastPrinted>2020-08-13T12:09:57Z</cp:lastPrinted>
  <dcterms:created xsi:type="dcterms:W3CDTF">2020-01-09T10:21:21Z</dcterms:created>
  <dcterms:modified xsi:type="dcterms:W3CDTF">2020-10-07T11:42:40Z</dcterms:modified>
</cp:coreProperties>
</file>